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eman\OneDrive\Desktop\Masters Folder\Business Modelling and Analytics\assignment 2\"/>
    </mc:Choice>
  </mc:AlternateContent>
  <xr:revisionPtr revIDLastSave="0" documentId="8_{A3EE84EA-446D-4DC0-B826-739AEF4CDA3B}" xr6:coauthVersionLast="47" xr6:coauthVersionMax="47" xr10:uidLastSave="{00000000-0000-0000-0000-000000000000}"/>
  <bookViews>
    <workbookView xWindow="-108" yWindow="-108" windowWidth="23256" windowHeight="12456" firstSheet="8" activeTab="23" xr2:uid="{00000000-000D-0000-FFFF-FFFF00000000}"/>
  </bookViews>
  <sheets>
    <sheet name="data" sheetId="3" r:id="rId1"/>
    <sheet name="New Data" sheetId="27" r:id="rId2"/>
    <sheet name="Encoding" sheetId="6" r:id="rId3"/>
    <sheet name="Dummy_variable_copy" sheetId="7" r:id="rId4"/>
    <sheet name="STDPartition" sheetId="8" r:id="rId5"/>
    <sheet name="LinReg_Output3" sheetId="25" r:id="rId6"/>
    <sheet name="LinReg_TrainingScore3" sheetId="24" r:id="rId7"/>
    <sheet name="LinReg_ValidationScore3" sheetId="23" r:id="rId8"/>
    <sheet name="LinReg_Stored3" sheetId="22" r:id="rId9"/>
    <sheet name="Scoring_LinearRegression" sheetId="28" r:id="rId10"/>
    <sheet name="LinReg_Output2" sheetId="21" r:id="rId11"/>
    <sheet name="LinReg_TrainingScore2" sheetId="20" r:id="rId12"/>
    <sheet name="LinReg_ValidationScore2" sheetId="19" r:id="rId13"/>
    <sheet name="LinReg_Stored2" sheetId="18" r:id="rId14"/>
    <sheet name="Scoring_LinearRegression2" sheetId="30" r:id="rId15"/>
    <sheet name="Scoring_LinearRegression1" sheetId="29" r:id="rId16"/>
    <sheet name="LinReg_Output1" sheetId="17" r:id="rId17"/>
    <sheet name="LinReg_TrainingScore1" sheetId="16" r:id="rId18"/>
    <sheet name="LinReg_ValidationScore1" sheetId="15" r:id="rId19"/>
    <sheet name="LinReg_Stored1" sheetId="14" r:id="rId20"/>
    <sheet name="LinReg_Output" sheetId="13" r:id="rId21"/>
    <sheet name="LinReg_FS" sheetId="12" r:id="rId22"/>
    <sheet name="LinReg_TrainingScore" sheetId="11" r:id="rId23"/>
    <sheet name="LinReg_ValidationScore" sheetId="10" r:id="rId24"/>
    <sheet name="LinReg_Stored" sheetId="9" r:id="rId25"/>
    <sheet name="data codes" sheetId="4" r:id="rId26"/>
  </sheets>
  <externalReferences>
    <externalReference r:id="rId27"/>
  </externalReferences>
  <definedNames>
    <definedName name="_xlnm._FilterDatabase" localSheetId="0" hidden="1">data!$A$1:$R$639</definedName>
    <definedName name="COUPON" localSheetId="0">data!$E$1:$E$385</definedName>
    <definedName name="Data" localSheetId="0">data!$A$2:$R$385</definedName>
    <definedName name="DISTANCE" localSheetId="0">data!$P$1:$P$385</definedName>
    <definedName name="E_CITY" localSheetId="0">data!$D$1:$D$385</definedName>
    <definedName name="E_CODE" localSheetId="0">data!$C$1:$C$385</definedName>
    <definedName name="E_INCOME" localSheetId="0">data!$K$1:$K$385</definedName>
    <definedName name="E_POP" localSheetId="0">data!$M$1:$M$385</definedName>
    <definedName name="FARE" localSheetId="0">data!$Q$1:$Q$385</definedName>
    <definedName name="GATE" localSheetId="0">data!$O$1:$O$385</definedName>
    <definedName name="HI" localSheetId="0">data!$I$1:$I$385</definedName>
    <definedName name="MinVal">#REF!</definedName>
    <definedName name="MinValFormula">#REF!</definedName>
    <definedName name="NEW" localSheetId="0">data!$F$1:$F$385</definedName>
    <definedName name="PAX" localSheetId="0">data!$R$1:$R$385</definedName>
    <definedName name="S_CITY" localSheetId="0">data!$B$1:$B$385</definedName>
    <definedName name="S_CODE" localSheetId="0">data!$A$1:$A$385</definedName>
    <definedName name="S_INCOME" localSheetId="0">data!$J$1:$J$385</definedName>
    <definedName name="S_POP" localSheetId="0">data!$L$1:$L$385</definedName>
    <definedName name="SLOT" localSheetId="0">data!$N$1:$N$385</definedName>
    <definedName name="SPSS">#REF!</definedName>
    <definedName name="Sums">#REF!</definedName>
    <definedName name="SumWeights">#REF!</definedName>
    <definedName name="SW" localSheetId="0">data!$H$1:$H$385</definedName>
    <definedName name="VACATION" localSheetId="0">data!$G$1:$G$385</definedName>
    <definedName name="Weights">#REF!</definedName>
    <definedName name="xlm_12_1" localSheetId="0" hidden="1">"'{""wkbk"":""Airfares(1) (1).xlsx"",""wksheet"":""data"",""data_range"":""$A$1:$R$635"",""header"":[""S_CODE"",""S_CITY"",""E_CODE"",""E_CITY"",""COUPON"",""NEW"",""VACATION"",""SW"",""HI"",""S_INCOME"",""E_INCOME"",""S_POP"",""E_POP"",""SLOT"",""GATE"",""DISTANCE"",""PAX"",""FARE""],""has_header"":true,""i"</definedName>
    <definedName name="xlm_12_2" localSheetId="0" hidden="1">"'nput_cols"":[{""varName"":""VACATION""},{""varName"":""SW""},{""varName"":""SLOT""},{""varName"":""GATE""}],""cat_cols"":[],""firstRow"":1,""rows"":634,""isPartitionSheet"":false,""data_cols"":[{""varId"":0,""varName"":""S_CODE""},{""varId"":1,""varName"":""S_CITY""},{""varId"":2,""varName"":""E_C"</definedName>
    <definedName name="xlm_12_3" localSheetId="0" hidden="1">"'ODE""},{""varId"":3,""varName"":""E_CITY""},{""varId"":4,""varName"":""COUPON""},{""varId"":5,""varName"":""NEW""},{""varId"":8,""varName"":""HI""},{""varId"":9,""varName"":""S_INCOME""},{""varId"":10,""varName"":""E_INCOME""},{""varId"":11,""varName"":""S_POP""},{""varId"":12,""varName"":""E_POP""},{"""</definedName>
    <definedName name="xlm_12_4" localSheetId="0" hidden="1">"'varId"":15,""varName"":""DISTANCE""},{""varId"":16,""varName"":""PAX""},{""varId"":17,""varName"":""FARE""}]}"</definedName>
    <definedName name="xlm_701_1" localSheetId="4" hidden="1">"'{""wkbk"":""Airfares(1) (1).xlsx"",""wksheet"":""STDPartition"",""data_range"":"""",""header"":[""Record ID"",""COUPON"",""NEW"",""HI"",""S_INCOME"",""E_INCOME"",""S_POP"",""E_POP"",""DISTANCE"",""PAX"",""FARE"",""VACATION_Yes"",""SW_Yes"",""SLOT_Free"",""GATE_Free""],""has_header"":true,""firstRow"":"</definedName>
    <definedName name="xlm_701_2" localSheetId="4" hidden="1">"'-1,""rows"":634,""train_rows"":380,""validation_rows"":254,""test_rows"":0,""trainingDataRange"":""$C$37:$Q$416"",""validationDataRange"":""$C$417:$Q$670"",""allDataRange"":""$C$36:$Q$670"",""isPartitionSheet"":true,""partitionData"":false,""trainDetailRpt"":true,""trainSummaryRpt"</definedName>
    <definedName name="xlm_701_3" localSheetId="4" hidden="1">"'"":true,""trainLiftChart"":false,""trainROCCurve"":false,""trainFreqChart"":false,""validationDetailRpt"":true,""validationSummaryRpt"":true,""validationLiftChart"":false,""validROCCurve"":false,""validFreqChart"":false,""newDataWorksheet"":false,""newDataDatabase"":false,""r"</definedName>
    <definedName name="xlm_701_4" localSheetId="4" hidden="1">"'escalerParams"":{""technique"":null,""correction"":null,""normType"":null,""rescale"":false},""estimatorParams"":{""fitIntercept"":true},""modelParams"":null,""displayParams"":{""showVarCovar"":false,""showMulticollinearity"":false,""showDetailedCoefficients"":false,""showANOVA"</definedName>
    <definedName name="xlm_701_5" localSheetId="4" hidden="1">"'"":false,""showDetailedResiduals"":false,""showInfluenceDiagnostics"":false,""showPredictionIntervals"":false},""fsParams"":{""selectVariables"":false,""fsMethod"":null,""fIn"":null,""fOut"":null,""numSubsets"":null,""maxSubsetSize"":null},""varSelectionOnly"":false,""simulatio"</definedName>
    <definedName name="xlm_701_6" localSheetId="4" hidden="1">"'n"":false}"</definedName>
    <definedName name="xlm_90_1" localSheetId="3" hidden="1">"'{""wkbk"":""Airfares(1) (1).xlsx"",""wksheet"":""Sheet2"",""data_range"":""$A$1:$S$635"",""header"":[""Record ID"",""S_CODE"",""S_CITY"",""E_CODE"",""E_CITY"",""COUPON"",""NEW"",""HI"",""S_INCOME"",""E_INCOME"",""S_POP"",""E_POP"",""DISTANCE"",""PAX"",""FARE"",""VACATION_Yes"",""SW_Yes"",""SLOT_Free"","""</definedName>
    <definedName name="xlm_90_2" localSheetId="3" hidden="1">"'GATE_Free""],""has_header"":true,""input_cols"":[{""varName"":""COUPON""},{""varName"":""NEW""},{""varName"":""HI""},{""varName"":""S_INCOME""},{""varName"":""E_INCOME""},{""varName"":""S_POP""},{""varName"":""E_POP""},{""varName"":""DISTANCE""},{""varName"":""PAX""},{""varName"":""FARE""},{""varNam"</definedName>
    <definedName name="xlm_90_3" localSheetId="3" hidden="1">"'e"":""VACATION_Yes""},{""varName"":""SW_Yes""},{""varName"":""SLOT_Free""},{""varName"":""GATE_Free""}],""cat_cols"":[],""firstRow"":1,""rows"":634,""isPartitionSheet"":false,""type"":1,""usePartitionVar"":false,""partitionVar"":null,""useRandomRows"":true,""partitionCode"":0,""setSeed"":"</definedName>
    <definedName name="xlm_90_4" localSheetId="3" hidden="1">"'true,""seedValue"":12345,""trainPct"":60,""validationPct"":40,""testPct"":0}"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dnc_1" localSheetId="4" hidden="1">"'{""input_cols"":[{""varName"":""COUPON""},{""varName"":""HI""},{""varName"":""S_INCOME""},{""varName"":""E_INCOME""},{""varName"":""S_POP""},{""varName"":""E_POP""},{""varName"":""DISTANCE""},{""varName"":""PAX""},{""varName"":""VACATION_Yes""},{""varName"":""SW_Yes""},{""varName"":""SLOT_Free""},{"""</definedName>
    <definedName name="xlm_pdnc_2" localSheetId="4" hidden="1">"'varName"":""GATE_Free""}],""cat_cols"":[],""output_var"":{""varName"":""FARE""}}"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  <definedName name="XLMPartitionAllData" localSheetId="4" hidden="1">"$C$36:$Q$670"</definedName>
    <definedName name="XLMPartitionTrainingData" localSheetId="4" hidden="1">"$C$37:$Q$416"</definedName>
    <definedName name="XLMPartitionType" localSheetId="4" hidden="1">0</definedName>
    <definedName name="XLMPartitionValidationData" localSheetId="4" hidden="1">"$C$417:$Q$670"</definedName>
    <definedName name="XLMPartitionVariableNames" localSheetId="4" hidden="1">"$C$36:$Q$36"</definedName>
    <definedName name="XLMPMMLModelRange" localSheetId="24" hidden="1">"$B$12:$B$72"</definedName>
    <definedName name="XLMPMMLModelRange" localSheetId="19" hidden="1">"$B$12:$B$63"</definedName>
    <definedName name="XLMPMMLModelRange" localSheetId="13" hidden="1">"$B$12:$B$66"</definedName>
    <definedName name="XLMPMMLModelRange" localSheetId="8" hidden="1">"$B$12:$B$69"</definedName>
    <definedName name="XLMRasonModelRange" localSheetId="2" hidden="1">"CV1:CV1"</definedName>
    <definedName name="XLMRasonModelRange" localSheetId="20" hidden="1">"CV1:CV1"</definedName>
    <definedName name="XLMRasonModelRange" localSheetId="16" hidden="1">"CV1:CV1"</definedName>
    <definedName name="XLMRasonModelRange" localSheetId="10" hidden="1">"CV1:CV1"</definedName>
    <definedName name="XLMRasonModelRange" localSheetId="5" hidden="1">"CV1:CV1"</definedName>
    <definedName name="XLMRasonModelRange" localSheetId="4" hidden="1">"CV1:CV1"</definedName>
    <definedName name="XLMReportData" localSheetId="2" hidden="1">"$C$24:$Y$658"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" i="3" l="1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0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AA382" i="3"/>
  <c r="AA383" i="3"/>
  <c r="AA384" i="3"/>
  <c r="AA385" i="3"/>
  <c r="AA386" i="3"/>
  <c r="AA387" i="3"/>
  <c r="AA388" i="3"/>
  <c r="AA389" i="3"/>
  <c r="AA390" i="3"/>
  <c r="AA391" i="3"/>
  <c r="AA392" i="3"/>
  <c r="AA393" i="3"/>
  <c r="AA394" i="3"/>
  <c r="AA395" i="3"/>
  <c r="AA396" i="3"/>
  <c r="AA397" i="3"/>
  <c r="AA398" i="3"/>
  <c r="AA399" i="3"/>
  <c r="AA400" i="3"/>
  <c r="AA401" i="3"/>
  <c r="AA402" i="3"/>
  <c r="AA403" i="3"/>
  <c r="AA404" i="3"/>
  <c r="AA405" i="3"/>
  <c r="AA406" i="3"/>
  <c r="AA407" i="3"/>
  <c r="AA408" i="3"/>
  <c r="AA409" i="3"/>
  <c r="AA410" i="3"/>
  <c r="AA411" i="3"/>
  <c r="AA412" i="3"/>
  <c r="AA413" i="3"/>
  <c r="AA414" i="3"/>
  <c r="AA415" i="3"/>
  <c r="AA416" i="3"/>
  <c r="AA417" i="3"/>
  <c r="AA418" i="3"/>
  <c r="AA419" i="3"/>
  <c r="AA420" i="3"/>
  <c r="AA421" i="3"/>
  <c r="AA422" i="3"/>
  <c r="AA423" i="3"/>
  <c r="AA424" i="3"/>
  <c r="AA425" i="3"/>
  <c r="AA426" i="3"/>
  <c r="AA427" i="3"/>
  <c r="AA428" i="3"/>
  <c r="AA429" i="3"/>
  <c r="AA430" i="3"/>
  <c r="AA431" i="3"/>
  <c r="AA432" i="3"/>
  <c r="AA433" i="3"/>
  <c r="AA434" i="3"/>
  <c r="AA435" i="3"/>
  <c r="AA436" i="3"/>
  <c r="AA437" i="3"/>
  <c r="AA438" i="3"/>
  <c r="AA439" i="3"/>
  <c r="AA440" i="3"/>
  <c r="AA441" i="3"/>
  <c r="AA442" i="3"/>
  <c r="AA443" i="3"/>
  <c r="AA444" i="3"/>
  <c r="AA445" i="3"/>
  <c r="AA446" i="3"/>
  <c r="AA447" i="3"/>
  <c r="AA448" i="3"/>
  <c r="AA449" i="3"/>
  <c r="AA450" i="3"/>
  <c r="AA451" i="3"/>
  <c r="AA452" i="3"/>
  <c r="AA453" i="3"/>
  <c r="AA454" i="3"/>
  <c r="AA455" i="3"/>
  <c r="AA456" i="3"/>
  <c r="AA457" i="3"/>
  <c r="AA458" i="3"/>
  <c r="AA459" i="3"/>
  <c r="AA460" i="3"/>
  <c r="AA461" i="3"/>
  <c r="AA462" i="3"/>
  <c r="AA463" i="3"/>
  <c r="AA464" i="3"/>
  <c r="AA465" i="3"/>
  <c r="AA466" i="3"/>
  <c r="AA467" i="3"/>
  <c r="AA468" i="3"/>
  <c r="AA469" i="3"/>
  <c r="AA470" i="3"/>
  <c r="AA471" i="3"/>
  <c r="AA472" i="3"/>
  <c r="AA473" i="3"/>
  <c r="AA474" i="3"/>
  <c r="AA475" i="3"/>
  <c r="AA476" i="3"/>
  <c r="AA477" i="3"/>
  <c r="AA478" i="3"/>
  <c r="AA479" i="3"/>
  <c r="AA480" i="3"/>
  <c r="AA481" i="3"/>
  <c r="AA482" i="3"/>
  <c r="AA483" i="3"/>
  <c r="AA484" i="3"/>
  <c r="AA485" i="3"/>
  <c r="AA486" i="3"/>
  <c r="AA487" i="3"/>
  <c r="AA488" i="3"/>
  <c r="AA489" i="3"/>
  <c r="AA490" i="3"/>
  <c r="AA491" i="3"/>
  <c r="AA492" i="3"/>
  <c r="AA493" i="3"/>
  <c r="AA494" i="3"/>
  <c r="AA495" i="3"/>
  <c r="AA496" i="3"/>
  <c r="AA497" i="3"/>
  <c r="AA498" i="3"/>
  <c r="AA499" i="3"/>
  <c r="AA500" i="3"/>
  <c r="AA501" i="3"/>
  <c r="AA502" i="3"/>
  <c r="AA503" i="3"/>
  <c r="AA504" i="3"/>
  <c r="AA505" i="3"/>
  <c r="AA506" i="3"/>
  <c r="AA507" i="3"/>
  <c r="AA508" i="3"/>
  <c r="AA509" i="3"/>
  <c r="AA510" i="3"/>
  <c r="AA511" i="3"/>
  <c r="AA512" i="3"/>
  <c r="AA513" i="3"/>
  <c r="AA514" i="3"/>
  <c r="AA515" i="3"/>
  <c r="AA516" i="3"/>
  <c r="AA517" i="3"/>
  <c r="AA518" i="3"/>
  <c r="AA519" i="3"/>
  <c r="AA520" i="3"/>
  <c r="AA521" i="3"/>
  <c r="AA522" i="3"/>
  <c r="AA523" i="3"/>
  <c r="AA524" i="3"/>
  <c r="AA525" i="3"/>
  <c r="AA526" i="3"/>
  <c r="AA527" i="3"/>
  <c r="AA528" i="3"/>
  <c r="AA529" i="3"/>
  <c r="AA530" i="3"/>
  <c r="AA531" i="3"/>
  <c r="AA532" i="3"/>
  <c r="AA533" i="3"/>
  <c r="AA534" i="3"/>
  <c r="AA535" i="3"/>
  <c r="AA536" i="3"/>
  <c r="AA537" i="3"/>
  <c r="AA538" i="3"/>
  <c r="AA539" i="3"/>
  <c r="AA540" i="3"/>
  <c r="AA541" i="3"/>
  <c r="AA542" i="3"/>
  <c r="AA543" i="3"/>
  <c r="AA544" i="3"/>
  <c r="AA545" i="3"/>
  <c r="AA546" i="3"/>
  <c r="AA547" i="3"/>
  <c r="AA548" i="3"/>
  <c r="AA549" i="3"/>
  <c r="AA550" i="3"/>
  <c r="AA551" i="3"/>
  <c r="AA552" i="3"/>
  <c r="AA553" i="3"/>
  <c r="AA554" i="3"/>
  <c r="AA555" i="3"/>
  <c r="AA556" i="3"/>
  <c r="AA557" i="3"/>
  <c r="AA558" i="3"/>
  <c r="AA559" i="3"/>
  <c r="AA560" i="3"/>
  <c r="AA561" i="3"/>
  <c r="AA562" i="3"/>
  <c r="AA563" i="3"/>
  <c r="AA564" i="3"/>
  <c r="AA565" i="3"/>
  <c r="AA566" i="3"/>
  <c r="AA567" i="3"/>
  <c r="AA568" i="3"/>
  <c r="AA569" i="3"/>
  <c r="AA570" i="3"/>
  <c r="AA571" i="3"/>
  <c r="AA572" i="3"/>
  <c r="AA573" i="3"/>
  <c r="AA574" i="3"/>
  <c r="AA575" i="3"/>
  <c r="AA576" i="3"/>
  <c r="AA577" i="3"/>
  <c r="AA578" i="3"/>
  <c r="AA579" i="3"/>
  <c r="AA580" i="3"/>
  <c r="AA581" i="3"/>
  <c r="AA582" i="3"/>
  <c r="AA583" i="3"/>
  <c r="AA584" i="3"/>
  <c r="AA585" i="3"/>
  <c r="AA586" i="3"/>
  <c r="AA587" i="3"/>
  <c r="AA588" i="3"/>
  <c r="AA589" i="3"/>
  <c r="AA590" i="3"/>
  <c r="AA591" i="3"/>
  <c r="AA592" i="3"/>
  <c r="AA593" i="3"/>
  <c r="AA594" i="3"/>
  <c r="AA595" i="3"/>
  <c r="AA596" i="3"/>
  <c r="AA597" i="3"/>
  <c r="AA598" i="3"/>
  <c r="AA599" i="3"/>
  <c r="AA600" i="3"/>
  <c r="AA601" i="3"/>
  <c r="AA602" i="3"/>
  <c r="AA603" i="3"/>
  <c r="AA604" i="3"/>
  <c r="AA605" i="3"/>
  <c r="AA606" i="3"/>
  <c r="AA607" i="3"/>
  <c r="AA608" i="3"/>
  <c r="AA609" i="3"/>
  <c r="AA610" i="3"/>
  <c r="AA611" i="3"/>
  <c r="AA612" i="3"/>
  <c r="AA613" i="3"/>
  <c r="AA614" i="3"/>
  <c r="AA615" i="3"/>
  <c r="AA616" i="3"/>
  <c r="AA617" i="3"/>
  <c r="AA618" i="3"/>
  <c r="AA619" i="3"/>
  <c r="AA620" i="3"/>
  <c r="AA621" i="3"/>
  <c r="AA622" i="3"/>
  <c r="AA623" i="3"/>
  <c r="AA624" i="3"/>
  <c r="AA625" i="3"/>
  <c r="AA626" i="3"/>
  <c r="AA627" i="3"/>
  <c r="AA628" i="3"/>
  <c r="AA629" i="3"/>
  <c r="AA630" i="3"/>
  <c r="AA631" i="3"/>
  <c r="AA632" i="3"/>
  <c r="AA633" i="3"/>
  <c r="AA634" i="3"/>
  <c r="AA635" i="3"/>
  <c r="AA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4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250" i="3"/>
  <c r="Z251" i="3"/>
  <c r="Z252" i="3"/>
  <c r="Z253" i="3"/>
  <c r="Z254" i="3"/>
  <c r="Z255" i="3"/>
  <c r="Z256" i="3"/>
  <c r="Z257" i="3"/>
  <c r="Z258" i="3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93" i="3"/>
  <c r="Z294" i="3"/>
  <c r="Z295" i="3"/>
  <c r="Z296" i="3"/>
  <c r="Z297" i="3"/>
  <c r="Z298" i="3"/>
  <c r="Z299" i="3"/>
  <c r="Z300" i="3"/>
  <c r="Z301" i="3"/>
  <c r="Z302" i="3"/>
  <c r="Z303" i="3"/>
  <c r="Z304" i="3"/>
  <c r="Z305" i="3"/>
  <c r="Z306" i="3"/>
  <c r="Z307" i="3"/>
  <c r="Z308" i="3"/>
  <c r="Z309" i="3"/>
  <c r="Z310" i="3"/>
  <c r="Z311" i="3"/>
  <c r="Z312" i="3"/>
  <c r="Z313" i="3"/>
  <c r="Z314" i="3"/>
  <c r="Z315" i="3"/>
  <c r="Z316" i="3"/>
  <c r="Z317" i="3"/>
  <c r="Z318" i="3"/>
  <c r="Z319" i="3"/>
  <c r="Z320" i="3"/>
  <c r="Z321" i="3"/>
  <c r="Z322" i="3"/>
  <c r="Z323" i="3"/>
  <c r="Z324" i="3"/>
  <c r="Z325" i="3"/>
  <c r="Z326" i="3"/>
  <c r="Z327" i="3"/>
  <c r="Z328" i="3"/>
  <c r="Z329" i="3"/>
  <c r="Z330" i="3"/>
  <c r="Z331" i="3"/>
  <c r="Z332" i="3"/>
  <c r="Z333" i="3"/>
  <c r="Z334" i="3"/>
  <c r="Z335" i="3"/>
  <c r="Z336" i="3"/>
  <c r="Z337" i="3"/>
  <c r="Z338" i="3"/>
  <c r="Z339" i="3"/>
  <c r="Z340" i="3"/>
  <c r="Z341" i="3"/>
  <c r="Z342" i="3"/>
  <c r="Z343" i="3"/>
  <c r="Z344" i="3"/>
  <c r="Z345" i="3"/>
  <c r="Z346" i="3"/>
  <c r="Z347" i="3"/>
  <c r="Z348" i="3"/>
  <c r="Z349" i="3"/>
  <c r="Z350" i="3"/>
  <c r="Z351" i="3"/>
  <c r="Z352" i="3"/>
  <c r="Z353" i="3"/>
  <c r="Z354" i="3"/>
  <c r="Z355" i="3"/>
  <c r="Z356" i="3"/>
  <c r="Z357" i="3"/>
  <c r="Z358" i="3"/>
  <c r="Z359" i="3"/>
  <c r="Z360" i="3"/>
  <c r="Z361" i="3"/>
  <c r="Z362" i="3"/>
  <c r="Z363" i="3"/>
  <c r="Z364" i="3"/>
  <c r="Z365" i="3"/>
  <c r="Z366" i="3"/>
  <c r="Z367" i="3"/>
  <c r="Z368" i="3"/>
  <c r="Z369" i="3"/>
  <c r="Z370" i="3"/>
  <c r="Z371" i="3"/>
  <c r="Z372" i="3"/>
  <c r="Z373" i="3"/>
  <c r="Z374" i="3"/>
  <c r="Z375" i="3"/>
  <c r="Z376" i="3"/>
  <c r="Z377" i="3"/>
  <c r="Z378" i="3"/>
  <c r="Z379" i="3"/>
  <c r="Z380" i="3"/>
  <c r="Z381" i="3"/>
  <c r="Z382" i="3"/>
  <c r="Z383" i="3"/>
  <c r="Z384" i="3"/>
  <c r="Z385" i="3"/>
  <c r="Z386" i="3"/>
  <c r="Z387" i="3"/>
  <c r="Z388" i="3"/>
  <c r="Z389" i="3"/>
  <c r="Z390" i="3"/>
  <c r="Z391" i="3"/>
  <c r="Z392" i="3"/>
  <c r="Z393" i="3"/>
  <c r="Z394" i="3"/>
  <c r="Z395" i="3"/>
  <c r="Z396" i="3"/>
  <c r="Z397" i="3"/>
  <c r="Z398" i="3"/>
  <c r="Z399" i="3"/>
  <c r="Z400" i="3"/>
  <c r="Z401" i="3"/>
  <c r="Z402" i="3"/>
  <c r="Z403" i="3"/>
  <c r="Z404" i="3"/>
  <c r="Z405" i="3"/>
  <c r="Z406" i="3"/>
  <c r="Z407" i="3"/>
  <c r="Z408" i="3"/>
  <c r="Z409" i="3"/>
  <c r="Z410" i="3"/>
  <c r="Z411" i="3"/>
  <c r="Z412" i="3"/>
  <c r="Z413" i="3"/>
  <c r="Z414" i="3"/>
  <c r="Z415" i="3"/>
  <c r="Z416" i="3"/>
  <c r="Z417" i="3"/>
  <c r="Z418" i="3"/>
  <c r="Z419" i="3"/>
  <c r="Z420" i="3"/>
  <c r="Z421" i="3"/>
  <c r="Z422" i="3"/>
  <c r="Z423" i="3"/>
  <c r="Z424" i="3"/>
  <c r="Z425" i="3"/>
  <c r="Z426" i="3"/>
  <c r="Z427" i="3"/>
  <c r="Z428" i="3"/>
  <c r="Z429" i="3"/>
  <c r="Z430" i="3"/>
  <c r="Z431" i="3"/>
  <c r="Z432" i="3"/>
  <c r="Z433" i="3"/>
  <c r="Z434" i="3"/>
  <c r="Z435" i="3"/>
  <c r="Z436" i="3"/>
  <c r="Z437" i="3"/>
  <c r="Z438" i="3"/>
  <c r="Z439" i="3"/>
  <c r="Z440" i="3"/>
  <c r="Z441" i="3"/>
  <c r="Z442" i="3"/>
  <c r="Z443" i="3"/>
  <c r="Z444" i="3"/>
  <c r="Z445" i="3"/>
  <c r="Z446" i="3"/>
  <c r="Z447" i="3"/>
  <c r="Z448" i="3"/>
  <c r="Z449" i="3"/>
  <c r="Z450" i="3"/>
  <c r="Z451" i="3"/>
  <c r="Z452" i="3"/>
  <c r="Z453" i="3"/>
  <c r="Z454" i="3"/>
  <c r="Z455" i="3"/>
  <c r="Z456" i="3"/>
  <c r="Z457" i="3"/>
  <c r="Z458" i="3"/>
  <c r="Z459" i="3"/>
  <c r="Z460" i="3"/>
  <c r="Z461" i="3"/>
  <c r="Z462" i="3"/>
  <c r="Z463" i="3"/>
  <c r="Z464" i="3"/>
  <c r="Z465" i="3"/>
  <c r="Z466" i="3"/>
  <c r="Z467" i="3"/>
  <c r="Z468" i="3"/>
  <c r="Z469" i="3"/>
  <c r="Z470" i="3"/>
  <c r="Z471" i="3"/>
  <c r="Z472" i="3"/>
  <c r="Z473" i="3"/>
  <c r="Z474" i="3"/>
  <c r="Z475" i="3"/>
  <c r="Z476" i="3"/>
  <c r="Z477" i="3"/>
  <c r="Z478" i="3"/>
  <c r="Z479" i="3"/>
  <c r="Z480" i="3"/>
  <c r="Z481" i="3"/>
  <c r="Z482" i="3"/>
  <c r="Z483" i="3"/>
  <c r="Z484" i="3"/>
  <c r="Z485" i="3"/>
  <c r="Z486" i="3"/>
  <c r="Z487" i="3"/>
  <c r="Z488" i="3"/>
  <c r="Z489" i="3"/>
  <c r="Z490" i="3"/>
  <c r="Z491" i="3"/>
  <c r="Z492" i="3"/>
  <c r="Z493" i="3"/>
  <c r="Z494" i="3"/>
  <c r="Z495" i="3"/>
  <c r="Z496" i="3"/>
  <c r="Z497" i="3"/>
  <c r="Z498" i="3"/>
  <c r="Z499" i="3"/>
  <c r="Z500" i="3"/>
  <c r="Z501" i="3"/>
  <c r="Z502" i="3"/>
  <c r="Z503" i="3"/>
  <c r="Z504" i="3"/>
  <c r="Z505" i="3"/>
  <c r="Z506" i="3"/>
  <c r="Z507" i="3"/>
  <c r="Z508" i="3"/>
  <c r="Z509" i="3"/>
  <c r="Z510" i="3"/>
  <c r="Z511" i="3"/>
  <c r="Z512" i="3"/>
  <c r="Z513" i="3"/>
  <c r="Z514" i="3"/>
  <c r="Z515" i="3"/>
  <c r="Z516" i="3"/>
  <c r="Z517" i="3"/>
  <c r="Z518" i="3"/>
  <c r="Z519" i="3"/>
  <c r="Z520" i="3"/>
  <c r="Z521" i="3"/>
  <c r="Z522" i="3"/>
  <c r="Z523" i="3"/>
  <c r="Z524" i="3"/>
  <c r="Z525" i="3"/>
  <c r="Z526" i="3"/>
  <c r="Z527" i="3"/>
  <c r="Z528" i="3"/>
  <c r="Z529" i="3"/>
  <c r="Z530" i="3"/>
  <c r="Z531" i="3"/>
  <c r="Z532" i="3"/>
  <c r="Z533" i="3"/>
  <c r="Z534" i="3"/>
  <c r="Z535" i="3"/>
  <c r="Z536" i="3"/>
  <c r="Z537" i="3"/>
  <c r="Z538" i="3"/>
  <c r="Z539" i="3"/>
  <c r="Z540" i="3"/>
  <c r="Z541" i="3"/>
  <c r="Z542" i="3"/>
  <c r="Z543" i="3"/>
  <c r="Z544" i="3"/>
  <c r="Z545" i="3"/>
  <c r="Z546" i="3"/>
  <c r="Z547" i="3"/>
  <c r="Z548" i="3"/>
  <c r="Z549" i="3"/>
  <c r="Z550" i="3"/>
  <c r="Z551" i="3"/>
  <c r="Z552" i="3"/>
  <c r="Z553" i="3"/>
  <c r="Z554" i="3"/>
  <c r="Z555" i="3"/>
  <c r="Z556" i="3"/>
  <c r="Z557" i="3"/>
  <c r="Z558" i="3"/>
  <c r="Z559" i="3"/>
  <c r="Z560" i="3"/>
  <c r="Z561" i="3"/>
  <c r="Z562" i="3"/>
  <c r="Z563" i="3"/>
  <c r="Z564" i="3"/>
  <c r="Z565" i="3"/>
  <c r="Z566" i="3"/>
  <c r="Z567" i="3"/>
  <c r="Z568" i="3"/>
  <c r="Z569" i="3"/>
  <c r="Z570" i="3"/>
  <c r="Z571" i="3"/>
  <c r="Z572" i="3"/>
  <c r="Z573" i="3"/>
  <c r="Z574" i="3"/>
  <c r="Z575" i="3"/>
  <c r="Z576" i="3"/>
  <c r="Z577" i="3"/>
  <c r="Z578" i="3"/>
  <c r="Z579" i="3"/>
  <c r="Z580" i="3"/>
  <c r="Z581" i="3"/>
  <c r="Z582" i="3"/>
  <c r="Z583" i="3"/>
  <c r="Z584" i="3"/>
  <c r="Z585" i="3"/>
  <c r="Z586" i="3"/>
  <c r="Z587" i="3"/>
  <c r="Z588" i="3"/>
  <c r="Z589" i="3"/>
  <c r="Z590" i="3"/>
  <c r="Z591" i="3"/>
  <c r="Z592" i="3"/>
  <c r="Z593" i="3"/>
  <c r="Z594" i="3"/>
  <c r="Z595" i="3"/>
  <c r="Z596" i="3"/>
  <c r="Z597" i="3"/>
  <c r="Z598" i="3"/>
  <c r="Z599" i="3"/>
  <c r="Z600" i="3"/>
  <c r="Z601" i="3"/>
  <c r="Z602" i="3"/>
  <c r="Z603" i="3"/>
  <c r="Z604" i="3"/>
  <c r="Z605" i="3"/>
  <c r="Z606" i="3"/>
  <c r="Z607" i="3"/>
  <c r="Z608" i="3"/>
  <c r="Z609" i="3"/>
  <c r="Z610" i="3"/>
  <c r="Z611" i="3"/>
  <c r="Z612" i="3"/>
  <c r="Z613" i="3"/>
  <c r="Z614" i="3"/>
  <c r="Z615" i="3"/>
  <c r="Z616" i="3"/>
  <c r="Z617" i="3"/>
  <c r="Z618" i="3"/>
  <c r="Z619" i="3"/>
  <c r="Z620" i="3"/>
  <c r="Z621" i="3"/>
  <c r="Z622" i="3"/>
  <c r="Z623" i="3"/>
  <c r="Z624" i="3"/>
  <c r="Z625" i="3"/>
  <c r="Z626" i="3"/>
  <c r="Z627" i="3"/>
  <c r="Z628" i="3"/>
  <c r="Z629" i="3"/>
  <c r="Z630" i="3"/>
  <c r="Z631" i="3"/>
  <c r="Z632" i="3"/>
  <c r="Z633" i="3"/>
  <c r="Z634" i="3"/>
  <c r="Z635" i="3"/>
  <c r="Z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0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4" i="3"/>
  <c r="X385" i="3"/>
  <c r="X386" i="3"/>
  <c r="X387" i="3"/>
  <c r="X388" i="3"/>
  <c r="X389" i="3"/>
  <c r="X390" i="3"/>
  <c r="X391" i="3"/>
  <c r="X392" i="3"/>
  <c r="X393" i="3"/>
  <c r="X394" i="3"/>
  <c r="X395" i="3"/>
  <c r="X396" i="3"/>
  <c r="X397" i="3"/>
  <c r="X398" i="3"/>
  <c r="X399" i="3"/>
  <c r="X400" i="3"/>
  <c r="X401" i="3"/>
  <c r="X402" i="3"/>
  <c r="X403" i="3"/>
  <c r="X404" i="3"/>
  <c r="X405" i="3"/>
  <c r="X406" i="3"/>
  <c r="X407" i="3"/>
  <c r="X408" i="3"/>
  <c r="X409" i="3"/>
  <c r="X410" i="3"/>
  <c r="X411" i="3"/>
  <c r="X412" i="3"/>
  <c r="X413" i="3"/>
  <c r="X414" i="3"/>
  <c r="X415" i="3"/>
  <c r="X416" i="3"/>
  <c r="X417" i="3"/>
  <c r="X418" i="3"/>
  <c r="X419" i="3"/>
  <c r="X420" i="3"/>
  <c r="X421" i="3"/>
  <c r="X422" i="3"/>
  <c r="X423" i="3"/>
  <c r="X424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38" i="3"/>
  <c r="X439" i="3"/>
  <c r="X440" i="3"/>
  <c r="X441" i="3"/>
  <c r="X442" i="3"/>
  <c r="X443" i="3"/>
  <c r="X444" i="3"/>
  <c r="X445" i="3"/>
  <c r="X446" i="3"/>
  <c r="X447" i="3"/>
  <c r="X448" i="3"/>
  <c r="X449" i="3"/>
  <c r="X450" i="3"/>
  <c r="X451" i="3"/>
  <c r="X452" i="3"/>
  <c r="X453" i="3"/>
  <c r="X454" i="3"/>
  <c r="X455" i="3"/>
  <c r="X456" i="3"/>
  <c r="X457" i="3"/>
  <c r="X458" i="3"/>
  <c r="X459" i="3"/>
  <c r="X460" i="3"/>
  <c r="X461" i="3"/>
  <c r="X462" i="3"/>
  <c r="X463" i="3"/>
  <c r="X464" i="3"/>
  <c r="X465" i="3"/>
  <c r="X466" i="3"/>
  <c r="X467" i="3"/>
  <c r="X468" i="3"/>
  <c r="X469" i="3"/>
  <c r="X470" i="3"/>
  <c r="X471" i="3"/>
  <c r="X472" i="3"/>
  <c r="X473" i="3"/>
  <c r="X474" i="3"/>
  <c r="X475" i="3"/>
  <c r="X476" i="3"/>
  <c r="X477" i="3"/>
  <c r="X478" i="3"/>
  <c r="X479" i="3"/>
  <c r="X480" i="3"/>
  <c r="X481" i="3"/>
  <c r="X482" i="3"/>
  <c r="X483" i="3"/>
  <c r="X484" i="3"/>
  <c r="X485" i="3"/>
  <c r="X486" i="3"/>
  <c r="X487" i="3"/>
  <c r="X488" i="3"/>
  <c r="X489" i="3"/>
  <c r="X490" i="3"/>
  <c r="X491" i="3"/>
  <c r="X492" i="3"/>
  <c r="X493" i="3"/>
  <c r="X494" i="3"/>
  <c r="X495" i="3"/>
  <c r="X496" i="3"/>
  <c r="X497" i="3"/>
  <c r="X498" i="3"/>
  <c r="X499" i="3"/>
  <c r="X500" i="3"/>
  <c r="X501" i="3"/>
  <c r="X502" i="3"/>
  <c r="X503" i="3"/>
  <c r="X504" i="3"/>
  <c r="X505" i="3"/>
  <c r="X506" i="3"/>
  <c r="X507" i="3"/>
  <c r="X508" i="3"/>
  <c r="X509" i="3"/>
  <c r="X510" i="3"/>
  <c r="X511" i="3"/>
  <c r="X512" i="3"/>
  <c r="X513" i="3"/>
  <c r="X514" i="3"/>
  <c r="X515" i="3"/>
  <c r="X516" i="3"/>
  <c r="X517" i="3"/>
  <c r="X518" i="3"/>
  <c r="X519" i="3"/>
  <c r="X520" i="3"/>
  <c r="X521" i="3"/>
  <c r="X522" i="3"/>
  <c r="X523" i="3"/>
  <c r="X524" i="3"/>
  <c r="X525" i="3"/>
  <c r="X526" i="3"/>
  <c r="X527" i="3"/>
  <c r="X528" i="3"/>
  <c r="X529" i="3"/>
  <c r="X530" i="3"/>
  <c r="X531" i="3"/>
  <c r="X532" i="3"/>
  <c r="X533" i="3"/>
  <c r="X534" i="3"/>
  <c r="X535" i="3"/>
  <c r="X536" i="3"/>
  <c r="X537" i="3"/>
  <c r="X538" i="3"/>
  <c r="X539" i="3"/>
  <c r="X540" i="3"/>
  <c r="X541" i="3"/>
  <c r="X542" i="3"/>
  <c r="X543" i="3"/>
  <c r="X544" i="3"/>
  <c r="X545" i="3"/>
  <c r="X546" i="3"/>
  <c r="X547" i="3"/>
  <c r="X548" i="3"/>
  <c r="X549" i="3"/>
  <c r="X550" i="3"/>
  <c r="X551" i="3"/>
  <c r="X552" i="3"/>
  <c r="X553" i="3"/>
  <c r="X554" i="3"/>
  <c r="X555" i="3"/>
  <c r="X556" i="3"/>
  <c r="X557" i="3"/>
  <c r="X558" i="3"/>
  <c r="X559" i="3"/>
  <c r="X560" i="3"/>
  <c r="X561" i="3"/>
  <c r="X562" i="3"/>
  <c r="X563" i="3"/>
  <c r="X564" i="3"/>
  <c r="X565" i="3"/>
  <c r="X566" i="3"/>
  <c r="X567" i="3"/>
  <c r="X568" i="3"/>
  <c r="X569" i="3"/>
  <c r="X570" i="3"/>
  <c r="X571" i="3"/>
  <c r="X572" i="3"/>
  <c r="X573" i="3"/>
  <c r="X574" i="3"/>
  <c r="X575" i="3"/>
  <c r="X576" i="3"/>
  <c r="X577" i="3"/>
  <c r="X578" i="3"/>
  <c r="X579" i="3"/>
  <c r="X580" i="3"/>
  <c r="X581" i="3"/>
  <c r="X582" i="3"/>
  <c r="X583" i="3"/>
  <c r="X584" i="3"/>
  <c r="X585" i="3"/>
  <c r="X586" i="3"/>
  <c r="X587" i="3"/>
  <c r="X588" i="3"/>
  <c r="X589" i="3"/>
  <c r="X590" i="3"/>
  <c r="X591" i="3"/>
  <c r="X592" i="3"/>
  <c r="X593" i="3"/>
  <c r="X594" i="3"/>
  <c r="X595" i="3"/>
  <c r="X596" i="3"/>
  <c r="X597" i="3"/>
  <c r="X598" i="3"/>
  <c r="X599" i="3"/>
  <c r="X600" i="3"/>
  <c r="X601" i="3"/>
  <c r="X602" i="3"/>
  <c r="X603" i="3"/>
  <c r="X604" i="3"/>
  <c r="X605" i="3"/>
  <c r="X606" i="3"/>
  <c r="X607" i="3"/>
  <c r="X608" i="3"/>
  <c r="X609" i="3"/>
  <c r="X610" i="3"/>
  <c r="X611" i="3"/>
  <c r="X612" i="3"/>
  <c r="X613" i="3"/>
  <c r="X614" i="3"/>
  <c r="X615" i="3"/>
  <c r="X616" i="3"/>
  <c r="X617" i="3"/>
  <c r="X618" i="3"/>
  <c r="X619" i="3"/>
  <c r="X620" i="3"/>
  <c r="X621" i="3"/>
  <c r="X622" i="3"/>
  <c r="X623" i="3"/>
  <c r="X624" i="3"/>
  <c r="X625" i="3"/>
  <c r="X626" i="3"/>
  <c r="X627" i="3"/>
  <c r="X628" i="3"/>
  <c r="X629" i="3"/>
  <c r="X630" i="3"/>
  <c r="X631" i="3"/>
  <c r="X632" i="3"/>
  <c r="X633" i="3"/>
  <c r="X634" i="3"/>
  <c r="X635" i="3"/>
  <c r="X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W607" i="3"/>
  <c r="W608" i="3"/>
  <c r="W609" i="3"/>
  <c r="W610" i="3"/>
  <c r="W611" i="3"/>
  <c r="W612" i="3"/>
  <c r="W613" i="3"/>
  <c r="W614" i="3"/>
  <c r="W615" i="3"/>
  <c r="W616" i="3"/>
  <c r="W617" i="3"/>
  <c r="W618" i="3"/>
  <c r="W619" i="3"/>
  <c r="W620" i="3"/>
  <c r="W621" i="3"/>
  <c r="W622" i="3"/>
  <c r="W623" i="3"/>
  <c r="W624" i="3"/>
  <c r="W625" i="3"/>
  <c r="W626" i="3"/>
  <c r="W627" i="3"/>
  <c r="W628" i="3"/>
  <c r="W629" i="3"/>
  <c r="W630" i="3"/>
  <c r="W631" i="3"/>
  <c r="W632" i="3"/>
  <c r="W633" i="3"/>
  <c r="W634" i="3"/>
  <c r="W635" i="3"/>
  <c r="W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2" i="3"/>
  <c r="E645" i="3"/>
  <c r="I645" i="3"/>
  <c r="J645" i="3"/>
  <c r="K645" i="3"/>
  <c r="L645" i="3"/>
  <c r="M645" i="3"/>
  <c r="P645" i="3"/>
  <c r="Q645" i="3"/>
  <c r="R645" i="3"/>
  <c r="F645" i="3"/>
  <c r="I644" i="3"/>
  <c r="J644" i="3"/>
  <c r="K644" i="3"/>
  <c r="L644" i="3"/>
  <c r="M644" i="3"/>
  <c r="P644" i="3"/>
  <c r="Q644" i="3"/>
  <c r="R644" i="3"/>
  <c r="E644" i="3"/>
  <c r="F644" i="3"/>
  <c r="L641" i="3"/>
  <c r="M641" i="3"/>
  <c r="F642" i="3"/>
  <c r="I642" i="3"/>
  <c r="J642" i="3"/>
  <c r="K642" i="3"/>
  <c r="L642" i="3"/>
  <c r="M642" i="3"/>
  <c r="P642" i="3"/>
  <c r="Q642" i="3"/>
  <c r="R642" i="3"/>
  <c r="E642" i="3"/>
  <c r="Q641" i="3"/>
  <c r="F641" i="3"/>
  <c r="I641" i="3"/>
  <c r="J641" i="3"/>
  <c r="K641" i="3"/>
  <c r="P641" i="3"/>
  <c r="R641" i="3"/>
  <c r="E641" i="3"/>
</calcChain>
</file>

<file path=xl/sharedStrings.xml><?xml version="1.0" encoding="utf-8"?>
<sst xmlns="http://schemas.openxmlformats.org/spreadsheetml/2006/main" count="16009" uniqueCount="1042">
  <si>
    <t>COUPON</t>
  </si>
  <si>
    <t>VACATION</t>
  </si>
  <si>
    <t>SLOT</t>
  </si>
  <si>
    <t>GATE</t>
  </si>
  <si>
    <t>DISTANCE</t>
  </si>
  <si>
    <t>Dallas/Fort Worth   TX</t>
  </si>
  <si>
    <t>Atlanta             GA</t>
  </si>
  <si>
    <t>Baltimore/Wash Intl MD</t>
  </si>
  <si>
    <t>Boston              MA</t>
  </si>
  <si>
    <t>ORD</t>
  </si>
  <si>
    <t>Chicago             IL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</si>
  <si>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</si>
  <si>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</si>
  <si>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</si>
  <si>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</si>
  <si>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</si>
  <si>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</si>
  <si>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</si>
  <si>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</si>
  <si>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</si>
  <si>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</si>
  <si>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</si>
  <si>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</si>
  <si>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</si>
  <si>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</si>
  <si>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</si>
  <si>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</si>
  <si>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</si>
  <si>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</si>
  <si>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</si>
  <si>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</si>
  <si>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</si>
  <si>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</si>
  <si>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</si>
  <si>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</si>
  <si>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</si>
  <si>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</si>
  <si>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</si>
  <si>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</si>
  <si>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</si>
  <si>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</si>
  <si>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</si>
  <si>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</si>
  <si>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</si>
  <si>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</si>
  <si>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</si>
  <si>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</si>
  <si>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</si>
  <si>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</si>
  <si>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Anchorage           AK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</si>
  <si>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</si>
  <si>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</si>
  <si>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</si>
  <si>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</si>
  <si>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</si>
  <si>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</si>
  <si>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</si>
  <si>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</si>
  <si>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</si>
  <si>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</si>
  <si>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</si>
  <si>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</si>
  <si>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</si>
  <si>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</si>
  <si>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</si>
  <si>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</si>
  <si>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</si>
  <si>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</si>
  <si>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</si>
  <si>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</si>
  <si>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</si>
  <si>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</si>
  <si>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</si>
  <si>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</si>
  <si>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</si>
  <si>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</si>
  <si>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</si>
  <si>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</si>
  <si>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</si>
  <si>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</si>
  <si>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</si>
  <si>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</si>
  <si>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Syracuse            NY</t>
  </si>
  <si>
    <t>Tallahassee         FL</t>
  </si>
  <si>
    <t>Tucson              AZ</t>
  </si>
  <si>
    <t>Tulsa               OK</t>
  </si>
  <si>
    <t>West Palm Beach     FL</t>
  </si>
  <si>
    <t>S_CODE</t>
  </si>
  <si>
    <t>S_CITY</t>
  </si>
  <si>
    <t>E_CODE</t>
  </si>
  <si>
    <t>E_CITY</t>
  </si>
  <si>
    <t>NEW</t>
  </si>
  <si>
    <t>SW</t>
  </si>
  <si>
    <t>HI</t>
  </si>
  <si>
    <t>S_INCOME</t>
  </si>
  <si>
    <t>E_INCOME</t>
  </si>
  <si>
    <t>S_POP</t>
  </si>
  <si>
    <t>E_POP</t>
  </si>
  <si>
    <t>FARE</t>
  </si>
  <si>
    <t>PAX</t>
  </si>
  <si>
    <t>*</t>
  </si>
  <si>
    <t>Yes</t>
  </si>
  <si>
    <t>No</t>
  </si>
  <si>
    <t>Controlled</t>
  </si>
  <si>
    <t>Free</t>
  </si>
  <si>
    <t>Constrained</t>
  </si>
  <si>
    <t>Amarillo            TX</t>
  </si>
  <si>
    <t>1.       S_CODE: starting airport’s code</t>
  </si>
  <si>
    <t>2.       S_CITY: starting city</t>
  </si>
  <si>
    <t>3.       E_CODE: ending airport’s code</t>
  </si>
  <si>
    <t>4.       E_CITY: ending city</t>
  </si>
  <si>
    <t>5.       COUPON: average number of coupons (a one-coupon flight is a non-stop flight, a two-coupon flight is a one stop flight, etc.) for that route</t>
  </si>
  <si>
    <t>6.       NEW: number of new carriers entering that route between Q3-96 and Q2-97</t>
  </si>
  <si>
    <t>7.       VACATION: whether a vacation route (Yes) or not (No); Florida and Las Vegas routes are generally considered vacation routes</t>
  </si>
  <si>
    <t>8.       SW: whether Southwest Airlines serves that route (Yes) or not (No)</t>
  </si>
  <si>
    <t>9.       HI: Herfindel Index – measure of market concentration (refer to BMGT 681)</t>
  </si>
  <si>
    <t>10.   S_INCOME: starting city’s average personal income</t>
  </si>
  <si>
    <t>11.   E_INCOME: ending city’s average personal income</t>
  </si>
  <si>
    <t>12.   S_POP: starting city’s population</t>
  </si>
  <si>
    <t>13.   E_POP: ending city’s population</t>
  </si>
  <si>
    <t>14.   SLOT: whether either endpoint airport is slot controlled or not; this is a measure of airport congestion</t>
  </si>
  <si>
    <t>15.   GATE: whether either endpoint airport has gate constraints or not; this is another measure of airport congestion</t>
  </si>
  <si>
    <t>16.   DISTANCE: distance between two endpoint airports in miles</t>
  </si>
  <si>
    <t>17.   PAX: number of passengers on that route during period of data collection</t>
  </si>
  <si>
    <t>18.   FARE: average fare on that route</t>
  </si>
  <si>
    <t>Data Mining: One Hot Encoding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</si>
  <si>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</si>
  <si>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</si>
  <si>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</si>
  <si>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</si>
  <si>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</si>
  <si>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</si>
  <si>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</si>
  <si>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</si>
  <si>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</si>
  <si>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Airfares(1) (1).xlsx</t>
  </si>
  <si>
    <t>Worksheet</t>
  </si>
  <si>
    <t>data</t>
  </si>
  <si>
    <t>Range</t>
  </si>
  <si>
    <t>$A$1:$R$635</t>
  </si>
  <si>
    <t># Records in the input data</t>
  </si>
  <si>
    <t>Variables</t>
  </si>
  <si>
    <t># Selected Variables</t>
  </si>
  <si>
    <t>Selected Variables</t>
  </si>
  <si>
    <t>Transformed Data</t>
  </si>
  <si>
    <t>Record ID</t>
  </si>
  <si>
    <t>VACATION_Yes</t>
  </si>
  <si>
    <t>SW_Yes</t>
  </si>
  <si>
    <t>GATE_Free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</si>
  <si>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</si>
  <si>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</si>
  <si>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</si>
  <si>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</si>
  <si>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</si>
  <si>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</si>
  <si>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</si>
  <si>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</si>
  <si>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{"comment":"this RASON template was auto-generated by Analytic Solver Data Mining","datasources":{},"datasets":{},"estimator":{"oneHotEncodingEstimator":{"type":"transformation","algorithm":"oneHotEncoding","parameters":{}}},"actions":{}}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</si>
  <si>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</si>
  <si>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</si>
  <si>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</si>
  <si>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</si>
  <si>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</si>
  <si>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</si>
  <si>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</si>
  <si>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</si>
  <si>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</si>
  <si>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</si>
  <si>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</si>
  <si>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</si>
  <si>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</si>
  <si>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</si>
  <si>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</si>
  <si>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</si>
  <si>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</si>
  <si>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</si>
  <si>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</si>
  <si>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</si>
  <si>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</si>
  <si>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</si>
  <si>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</si>
  <si>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</si>
  <si>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</si>
  <si>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</si>
  <si>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</si>
  <si>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</si>
  <si>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</si>
  <si>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</si>
  <si>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</si>
  <si>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</si>
  <si>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</si>
  <si>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</si>
  <si>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</si>
  <si>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</si>
  <si>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</si>
  <si>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</si>
  <si>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</si>
  <si>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</si>
  <si>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</si>
  <si>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</si>
  <si>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</si>
  <si>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</si>
  <si>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</si>
  <si>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</si>
  <si>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</si>
  <si>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</si>
  <si>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</si>
  <si>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</si>
  <si>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</si>
  <si>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</si>
  <si>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</si>
  <si>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</si>
  <si>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</si>
  <si>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</si>
  <si>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</si>
  <si>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</si>
  <si>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</si>
  <si>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</si>
  <si>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</si>
  <si>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</si>
  <si>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</si>
  <si>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</si>
  <si>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</si>
  <si>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</si>
  <si>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</si>
  <si>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</si>
  <si>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</si>
  <si>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</si>
  <si>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</si>
  <si>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</si>
  <si>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</si>
  <si>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</si>
  <si>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</si>
  <si>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</si>
  <si>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</si>
  <si>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</si>
  <si>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</si>
  <si>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</si>
  <si>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</si>
  <si>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</si>
  <si>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</si>
  <si>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</si>
  <si>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</si>
  <si>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</si>
  <si>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</si>
  <si>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</si>
  <si>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</si>
  <si>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</si>
  <si>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</si>
  <si>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</si>
  <si>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</si>
  <si>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</si>
  <si>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</si>
  <si>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</si>
  <si>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</si>
  <si>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</si>
  <si>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</si>
  <si>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</si>
  <si>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</si>
  <si>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</si>
  <si>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</si>
  <si>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</si>
  <si>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</si>
  <si>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</si>
  <si>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</si>
  <si>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</si>
  <si>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</si>
  <si>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</si>
  <si>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</si>
  <si>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</si>
  <si>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</si>
  <si>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</si>
  <si>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</si>
  <si>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</si>
  <si>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</si>
  <si>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</si>
  <si>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</si>
  <si>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</si>
  <si>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</si>
  <si>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</si>
  <si>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</si>
  <si>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</si>
  <si>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</si>
  <si>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</si>
  <si>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</si>
  <si>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</si>
  <si>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</si>
  <si>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</si>
  <si>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</si>
  <si>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</si>
  <si>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</si>
  <si>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</si>
  <si>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</si>
  <si>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</si>
  <si>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</si>
  <si>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</si>
  <si>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</si>
  <si>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</si>
  <si>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</si>
  <si>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</si>
  <si>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</si>
  <si>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</si>
  <si>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</si>
  <si>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</si>
  <si>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</si>
  <si>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</si>
  <si>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</si>
  <si>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</si>
  <si>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</si>
  <si>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</si>
  <si>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</si>
  <si>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</si>
  <si>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</si>
  <si>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</si>
  <si>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</si>
  <si>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</si>
  <si>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</si>
  <si>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</si>
  <si>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</si>
  <si>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</si>
  <si>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</si>
  <si>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</si>
  <si>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</si>
  <si>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</si>
  <si>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</si>
  <si>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</si>
  <si>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</si>
  <si>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</si>
  <si>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</si>
  <si>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</si>
  <si>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</si>
  <si>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</si>
  <si>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</si>
  <si>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</si>
  <si>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</si>
  <si>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</si>
  <si>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</si>
  <si>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</si>
  <si>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</si>
  <si>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</si>
  <si>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</si>
  <si>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</si>
  <si>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</si>
  <si>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</si>
  <si>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</si>
  <si>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</si>
  <si>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</si>
  <si>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</si>
  <si>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</si>
  <si>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</si>
  <si>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</si>
  <si>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</si>
  <si>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</si>
  <si>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</si>
  <si>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</si>
  <si>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</si>
  <si>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</si>
  <si>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</si>
  <si>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</si>
  <si>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</si>
  <si>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</si>
  <si>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</si>
  <si>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</si>
  <si>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</si>
  <si>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</si>
  <si>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</si>
  <si>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</si>
  <si>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</si>
  <si>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</si>
  <si>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</si>
  <si>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</si>
  <si>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</si>
  <si>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</si>
  <si>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</si>
  <si>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</si>
  <si>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</si>
  <si>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</si>
  <si>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</si>
  <si>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</si>
  <si>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</si>
  <si>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</si>
  <si>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</si>
  <si>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</si>
  <si>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</si>
  <si>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</si>
  <si>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</si>
  <si>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</si>
  <si>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</si>
  <si>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</si>
  <si>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</si>
  <si>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</si>
  <si>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</si>
  <si>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</si>
  <si>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</si>
  <si>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</si>
  <si>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</si>
  <si>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</si>
  <si>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</si>
  <si>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</si>
  <si>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</si>
  <si>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</si>
  <si>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</si>
  <si>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</si>
  <si>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</si>
  <si>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</si>
  <si>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</si>
  <si>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</si>
  <si>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</si>
  <si>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</si>
  <si>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</si>
  <si>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</si>
  <si>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</si>
  <si>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</si>
  <si>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</si>
  <si>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</si>
  <si>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</si>
  <si>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</si>
  <si>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</si>
  <si>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</si>
  <si>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</si>
  <si>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</si>
  <si>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</si>
  <si>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</si>
  <si>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</si>
  <si>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</si>
  <si>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</si>
  <si>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</si>
  <si>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</si>
  <si>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</si>
  <si>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</si>
  <si>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</si>
  <si>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</si>
  <si>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</si>
  <si>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</si>
  <si>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</si>
  <si>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</si>
  <si>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</si>
  <si>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</si>
  <si>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</si>
  <si>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</si>
  <si>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</si>
  <si>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</si>
  <si>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</si>
  <si>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</si>
  <si>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</si>
  <si>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</si>
  <si>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</si>
  <si>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</si>
  <si>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</si>
  <si>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</si>
  <si>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</si>
  <si>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</si>
  <si>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</si>
  <si>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</si>
  <si>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</si>
  <si>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</si>
  <si>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</si>
  <si>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</si>
  <si>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</si>
  <si>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</si>
  <si>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</si>
  <si>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</si>
  <si>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</si>
  <si>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</si>
  <si>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</si>
  <si>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</si>
  <si>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</si>
  <si>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</si>
  <si>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</si>
  <si>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</si>
  <si>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</si>
  <si>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</si>
  <si>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</si>
  <si>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</si>
  <si>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</si>
  <si>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</si>
  <si>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</si>
  <si>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</si>
  <si>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</si>
  <si>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</si>
  <si>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</si>
  <si>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</si>
  <si>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</si>
  <si>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</si>
  <si>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</si>
  <si>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</si>
  <si>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</si>
  <si>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</si>
  <si>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</si>
  <si>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</si>
  <si>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</si>
  <si>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</si>
  <si>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</si>
  <si>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</si>
  <si>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</si>
  <si>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</si>
  <si>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</si>
  <si>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</si>
  <si>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</si>
  <si>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</si>
  <si>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</si>
  <si>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</si>
  <si>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</si>
  <si>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</si>
  <si>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</si>
  <si>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</si>
  <si>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</si>
  <si>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</si>
  <si>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</si>
  <si>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</si>
  <si>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</si>
  <si>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</si>
  <si>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</si>
  <si>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</si>
  <si>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</si>
  <si>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</si>
  <si>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</si>
  <si>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</si>
  <si>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</si>
  <si>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</si>
  <si>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</si>
  <si>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</si>
  <si>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</si>
  <si>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</si>
  <si>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</si>
  <si>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</si>
  <si>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</si>
  <si>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</si>
  <si>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</si>
  <si>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</si>
  <si>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</si>
  <si>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</si>
  <si>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</si>
  <si>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</si>
  <si>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</si>
  <si>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</si>
  <si>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</si>
  <si>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</si>
  <si>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</si>
  <si>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</si>
  <si>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</si>
  <si>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</si>
  <si>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</si>
  <si>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</si>
  <si>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</si>
  <si>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</si>
  <si>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</si>
  <si>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</si>
  <si>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</si>
  <si>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</si>
  <si>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</si>
  <si>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</si>
  <si>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</si>
  <si>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</si>
  <si>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</si>
  <si>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</si>
  <si>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</si>
  <si>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</si>
  <si>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</si>
  <si>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</si>
  <si>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</si>
  <si>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</si>
  <si>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</si>
  <si>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</si>
  <si>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</si>
  <si>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</si>
  <si>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</si>
  <si>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</si>
  <si>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</si>
  <si>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</si>
  <si>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</si>
  <si>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</si>
  <si>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</si>
  <si>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</si>
  <si>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</si>
  <si>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</si>
  <si>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</si>
  <si>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</si>
  <si>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</si>
  <si>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</si>
  <si>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</si>
  <si>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</si>
  <si>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</si>
  <si>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</si>
  <si>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</si>
  <si>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</si>
  <si>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</si>
  <si>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</si>
  <si>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</si>
  <si>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</si>
  <si>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</si>
  <si>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</si>
  <si>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</si>
  <si>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</si>
  <si>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</si>
  <si>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</si>
  <si>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</si>
  <si>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</si>
  <si>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</si>
  <si>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</si>
  <si>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</si>
  <si>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</si>
  <si>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</si>
  <si>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</si>
  <si>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</si>
  <si>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</si>
  <si>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</si>
  <si>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</si>
  <si>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</si>
  <si>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</si>
  <si>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</si>
  <si>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</si>
  <si>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</si>
  <si>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</si>
  <si>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</si>
  <si>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</si>
  <si>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</si>
  <si>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</si>
  <si>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</si>
  <si>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</si>
  <si>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</si>
  <si>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</si>
  <si>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</si>
  <si>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</si>
  <si>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</si>
  <si>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</si>
  <si>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</si>
  <si>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</si>
  <si>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</si>
  <si>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</si>
  <si>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</si>
  <si>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</si>
  <si>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</si>
  <si>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</si>
  <si>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</si>
  <si>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</si>
  <si>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</si>
  <si>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</si>
  <si>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</si>
  <si>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</si>
  <si>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</si>
  <si>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</si>
  <si>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</si>
  <si>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</si>
  <si>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</si>
  <si>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</si>
  <si>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</si>
  <si>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</si>
  <si>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</si>
  <si>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</si>
  <si>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</si>
  <si>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</si>
  <si>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</si>
  <si>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</si>
  <si>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</si>
  <si>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</si>
  <si>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</si>
  <si>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508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</si>
  <si>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</si>
  <si>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</si>
  <si>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</si>
  <si>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</si>
  <si>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</si>
  <si>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</si>
  <si>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</si>
  <si>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</si>
  <si>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</si>
  <si>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</si>
  <si>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</si>
  <si>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</si>
  <si>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</si>
  <si>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</si>
  <si>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</si>
  <si>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</si>
  <si>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</si>
  <si>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</si>
  <si>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</si>
  <si>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</si>
  <si>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</si>
  <si>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</si>
  <si>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</si>
  <si>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</si>
  <si>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</si>
  <si>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</si>
  <si>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</si>
  <si>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</si>
  <si>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</si>
  <si>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</si>
  <si>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</si>
  <si>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</si>
  <si>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</si>
  <si>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</si>
  <si>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</si>
  <si>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544</t>
  </si>
  <si>
    <t>Record 545</t>
  </si>
  <si>
    <t>Record 546</t>
  </si>
  <si>
    <t>Record 547</t>
  </si>
  <si>
    <t>Record 548</t>
  </si>
  <si>
    <t>Record 549</t>
  </si>
  <si>
    <t>Record 550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</si>
  <si>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</si>
  <si>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</si>
  <si>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</si>
  <si>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</si>
  <si>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</si>
  <si>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</si>
  <si>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</si>
  <si>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</si>
  <si>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</si>
  <si>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</si>
  <si>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</si>
  <si>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</si>
  <si>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</si>
  <si>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</si>
  <si>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</si>
  <si>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</si>
  <si>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</si>
  <si>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</si>
  <si>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</si>
  <si>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Record 570</t>
  </si>
  <si>
    <t>Record 571</t>
  </si>
  <si>
    <t>Record 572</t>
  </si>
  <si>
    <t>Record 573</t>
  </si>
  <si>
    <t>Record 574</t>
  </si>
  <si>
    <t>Record 575</t>
  </si>
  <si>
    <t>Record 576</t>
  </si>
  <si>
    <t>Record 577</t>
  </si>
  <si>
    <t>Record 578</t>
  </si>
  <si>
    <t>Record 579</t>
  </si>
  <si>
    <t>Record 580</t>
  </si>
  <si>
    <t>Record 581</t>
  </si>
  <si>
    <t>Record 582</t>
  </si>
  <si>
    <t>Record 583</t>
  </si>
  <si>
    <t>Record 584</t>
  </si>
  <si>
    <t>Record 585</t>
  </si>
  <si>
    <t>Record 586</t>
  </si>
  <si>
    <t>Record 587</t>
  </si>
  <si>
    <t>Record 588</t>
  </si>
  <si>
    <t>Record 589</t>
  </si>
  <si>
    <t>Record 590</t>
  </si>
  <si>
    <t>Record 591</t>
  </si>
  <si>
    <t>Record 592</t>
  </si>
  <si>
    <t>Record 593</t>
  </si>
  <si>
    <t>Record 594</t>
  </si>
  <si>
    <t>Record 595</t>
  </si>
  <si>
    <t>Record 596</t>
  </si>
  <si>
    <t>Record 597</t>
  </si>
  <si>
    <t>Record 598</t>
  </si>
  <si>
    <t>Record 599</t>
  </si>
  <si>
    <t>Record 600</t>
  </si>
  <si>
    <t>Record 601</t>
  </si>
  <si>
    <t>Record 602</t>
  </si>
  <si>
    <t>Record 603</t>
  </si>
  <si>
    <t>Record 604</t>
  </si>
  <si>
    <t>Record 605</t>
  </si>
  <si>
    <t>Record 606</t>
  </si>
  <si>
    <t>Record 607</t>
  </si>
  <si>
    <t>Record 608</t>
  </si>
  <si>
    <t>Record 609</t>
  </si>
  <si>
    <t>Record 610</t>
  </si>
  <si>
    <t>Record 611</t>
  </si>
  <si>
    <t>Record 612</t>
  </si>
  <si>
    <t>Record 613</t>
  </si>
  <si>
    <t>Record 614</t>
  </si>
  <si>
    <t>Record 615</t>
  </si>
  <si>
    <t>Record 616</t>
  </si>
  <si>
    <t>Record 617</t>
  </si>
  <si>
    <t>Record 618</t>
  </si>
  <si>
    <t>Record 619</t>
  </si>
  <si>
    <t>Record 620</t>
  </si>
  <si>
    <t>Record 621</t>
  </si>
  <si>
    <t>Record 622</t>
  </si>
  <si>
    <t>Record 623</t>
  </si>
  <si>
    <t>Record 624</t>
  </si>
  <si>
    <t>Record 625</t>
  </si>
  <si>
    <t>Record 626</t>
  </si>
  <si>
    <t>Record 627</t>
  </si>
  <si>
    <t>Record 628</t>
  </si>
  <si>
    <t>Record 629</t>
  </si>
  <si>
    <t>Record 630</t>
  </si>
  <si>
    <t>Record 631</t>
  </si>
  <si>
    <t>Record 632</t>
  </si>
  <si>
    <t>Record 633</t>
  </si>
  <si>
    <t>Record 634</t>
  </si>
  <si>
    <t>Date: 17-Nov-2022 18:41:20</t>
  </si>
  <si>
    <t>SLOT_Free</t>
  </si>
  <si>
    <t>Data Mining: Standard Partitioner</t>
  </si>
  <si>
    <t>Date: 17-Nov-2022 18:44:53</t>
  </si>
  <si>
    <t>Sheet2</t>
  </si>
  <si>
    <t>$A$1:$S$635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</si>
  <si>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</si>
  <si>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</si>
  <si>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</si>
  <si>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</si>
  <si>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</si>
  <si>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</si>
  <si>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</si>
  <si>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</si>
  <si>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</si>
  <si>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</si>
  <si>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</si>
  <si>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</si>
  <si>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Partitioned Data</t>
  </si>
  <si>
    <t>Data Mining: Linear Regression - Stored Model</t>
  </si>
  <si>
    <t>Date: 17-Nov-2022 18:46:08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</si>
  <si>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</si>
  <si>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</si>
  <si>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</si>
  <si>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2022 Frontline Systems Inc." description="RegressionModel"&gt;</t>
  </si>
  <si>
    <t>&lt;Application name="XLMinerSDK" version="23.0.0.0"/&gt;</t>
  </si>
  <si>
    <t>&lt;Timestamp&gt;2022-11-17 18:46:8&lt;/Timestamp&gt;</t>
  </si>
  <si>
    <t>&lt;ModelName/&gt;</t>
  </si>
  <si>
    <t>&lt;/Header&gt;</t>
  </si>
  <si>
    <t>&lt;DataDictionary numberOfFields="14"&gt;</t>
  </si>
  <si>
    <t>&lt;DataField optype="continuous" dataType="double" name="COUPON"/&gt;</t>
  </si>
  <si>
    <t>&lt;DataField optype="continuous" dataType="double" name="NEW"/&gt;</t>
  </si>
  <si>
    <t>&lt;DataField optype="continuous" dataType="double" name="HI"/&gt;</t>
  </si>
  <si>
    <t>&lt;DataField optype="continuous" dataType="double" name="S_INCOME"/&gt;</t>
  </si>
  <si>
    <t>&lt;DataField optype="continuous" dataType="double" name="E_INCOME"/&gt;</t>
  </si>
  <si>
    <t>&lt;DataField optype="continuous" dataType="double" name="S_POP"/&gt;</t>
  </si>
  <si>
    <t>&lt;DataField optype="continuous" dataType="double" name="E_POP"/&gt;</t>
  </si>
  <si>
    <t>&lt;DataField optype="continuous" dataType="double" name="DISTANCE"/&gt;</t>
  </si>
  <si>
    <t>&lt;DataField optype="continuous" dataType="double" name="PAX"/&gt;</t>
  </si>
  <si>
    <t>&lt;DataField optype="continuous" dataType="double" name="VACATION_Yes"/&gt;</t>
  </si>
  <si>
    <t>&lt;DataField optype="continuous" dataType="double" name="SW_Yes"/&gt;</t>
  </si>
  <si>
    <t>&lt;DataField optype="continuous" dataType="double" name="SLOT_Free"/&gt;</t>
  </si>
  <si>
    <t>&lt;DataField optype="continuous" dataType="double" name="GATE_Free"/&gt;</t>
  </si>
  <si>
    <t>&lt;DataField optype="continuous" dataType="double" name="FARE"/&gt;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</si>
  <si>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</si>
  <si>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</si>
  <si>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</si>
  <si>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name="FARE" usageType="predicted"/&gt;</t>
  </si>
  <si>
    <t>&lt;MiningField name="COUPON" usageType="active"/&gt;</t>
  </si>
  <si>
    <t>&lt;MiningField name="NEW" usageType="active"/&gt;</t>
  </si>
  <si>
    <t>&lt;MiningField name="HI" usageType="active"/&gt;</t>
  </si>
  <si>
    <t>&lt;MiningField name="S_INCOME" usageType="active"/&gt;</t>
  </si>
  <si>
    <t>&lt;MiningField name="E_INCOME" usageType="active"/&gt;</t>
  </si>
  <si>
    <t>&lt;MiningField name="S_POP" usageType="active"/&gt;</t>
  </si>
  <si>
    <t>&lt;MiningField name="E_POP" usageType="active"/&gt;</t>
  </si>
  <si>
    <t>&lt;MiningField name="DISTANCE" usageType="active"/&gt;</t>
  </si>
  <si>
    <t>&lt;MiningField name="PAX" usageType="active"/&gt;</t>
  </si>
  <si>
    <t>&lt;MiningField name="VACATION_Yes" usageType="active"/&gt;</t>
  </si>
  <si>
    <t>&lt;MiningField name="SW_Yes" usageType="active"/&gt;</t>
  </si>
  <si>
    <t>&lt;MiningField name="SLOT_Free" usageType="active"/&gt;</t>
  </si>
  <si>
    <t>&lt;MiningField name="GATE_Free" usageType="active"/&gt;</t>
  </si>
  <si>
    <t>&lt;/MiningSchema&gt;</t>
  </si>
  <si>
    <t>&lt;Output&gt;</t>
  </si>
  <si>
    <t>&lt;OutputField optype="continuous" dataType="double" name="Predicted_FARE" feature="predictedValue"/&gt;</t>
  </si>
  <si>
    <t>&lt;/Output&gt;</t>
  </si>
  <si>
    <t>&lt;LocalTransformations/&gt;</t>
  </si>
  <si>
    <t>&lt;RegressionTable intercept="10.474"&gt;</t>
  </si>
  <si>
    <t>&lt;NumericPredictor name="COUPON" exponent="1" coefficient="-7.8659"/&gt;</t>
  </si>
  <si>
    <t>&lt;NumericPredictor name="NEW" exponent="1" coefficient="-0.70672"/&gt;</t>
  </si>
  <si>
    <t>&lt;NumericPredictor name="HI" exponent="1" coefficient="0.0083371"/&gt;</t>
  </si>
  <si>
    <t>&lt;NumericPredictor name="S_INCOME" exponent="1" coefficient="0.0012811"/&gt;</t>
  </si>
  <si>
    <t>&lt;NumericPredictor name="E_INCOME" exponent="1" coefficient="0.0013602"/&gt;</t>
  </si>
  <si>
    <t>&lt;NumericPredictor name="S_POP" exponent="1" coefficient="3.6505e-06"/&gt;</t>
  </si>
  <si>
    <t>&lt;NumericPredictor name="E_POP" exponent="1" coefficient="5.2561e-06"/&gt;</t>
  </si>
  <si>
    <t>&lt;NumericPredictor name="DISTANCE" exponent="1" coefficient="0.077871"/&gt;</t>
  </si>
  <si>
    <t>&lt;NumericPredictor name="PAX" exponent="1" coefficient="-0.00095102"/&gt;</t>
  </si>
  <si>
    <t>&lt;NumericPredictor name="VACATION_Yes" exponent="1" coefficient="-33.645"/&gt;</t>
  </si>
  <si>
    <t>&lt;NumericPredictor name="SW_Yes" exponent="1" coefficient="-38.59"/&gt;</t>
  </si>
  <si>
    <t>&lt;NumericPredictor name="SLOT_Free" exponent="1" coefficient="-16.285"/&gt;</t>
  </si>
  <si>
    <t>&lt;NumericPredictor name="GATE_Free" exponent="1" coefficient="-17.41"/&gt;</t>
  </si>
  <si>
    <t>&lt;/RegressionTable&gt;</t>
  </si>
  <si>
    <t>&lt;/RegressionModel&gt;</t>
  </si>
  <si>
    <t>&lt;/PMML&gt;</t>
  </si>
  <si>
    <t>Feature Selection</t>
  </si>
  <si>
    <t>Regression Summary</t>
  </si>
  <si>
    <t>Predictor Screening</t>
  </si>
  <si>
    <t>Coefficients</t>
  </si>
  <si>
    <t>Training: Prediction Summary</t>
  </si>
  <si>
    <t>Training: Prediction Details</t>
  </si>
  <si>
    <t>Validation: Prediction Summary</t>
  </si>
  <si>
    <t>Validation: Prediction Details</t>
  </si>
  <si>
    <t>Data Mining: Linear Regression - Prediction of Validation Data</t>
  </si>
  <si>
    <t>Metric</t>
  </si>
  <si>
    <t>Value</t>
  </si>
  <si>
    <t>SSE</t>
  </si>
  <si>
    <t>MSE</t>
  </si>
  <si>
    <t>RMSE</t>
  </si>
  <si>
    <t>MAD</t>
  </si>
  <si>
    <t>R2</t>
  </si>
  <si>
    <t>Prediction: FARE</t>
  </si>
  <si>
    <t>Residual</t>
  </si>
  <si>
    <t>Data Mining: Linear Regression - Prediction of Training Data</t>
  </si>
  <si>
    <t>Data Mining: Linear Regression - Feature Selection</t>
  </si>
  <si>
    <t>Best Subsets</t>
  </si>
  <si>
    <t>Subset ID</t>
  </si>
  <si>
    <t>Intercept</t>
  </si>
  <si>
    <t>{"wkbk":"Airfares(1) (1).xlsx","wksheet":"STDPartition","data_range":"","header":["Record ID","COUPON","NEW","HI","S_INCOME","E_INCOME","S_POP","E_POP","DISTANCE","PAX","FARE","VACATION_Yes","SW_Yes","SLOT_Free","GATE_Free"],"has_header":true,"firstRow":-1,"rows":634,"train_rows":380,"validation_rows":254,"test_rows":0,"trainingDataRange":"$C$37:$Q$416","validationDataRange":"$C$417:$Q$670","allDataRange":"$C$36:$Q$670","isPartitionSheet":true,"output_var":{"varId":10,"varName":"FARE"},"partitionData":false,"trainDetailRpt":true,"trainSummaryRpt":true,"trainLiftChart":false,"trainROCCurve":false,"trainFreqChart":false,"validationDetailRpt":tru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weight_var":null,"input_cols":[{"varName":"Intercept"}],"cat_cols":[]}</t>
  </si>
  <si>
    <t>Subset 1</t>
  </si>
  <si>
    <t>{"wkbk":"Airfares(1) (1).xlsx","wksheet":"STDPartition","data_range":"","header":["Record ID","COUPON","NEW","HI","S_INCOME","E_INCOME","S_POP","E_POP","DISTANCE","PAX","FARE","VACATION_Yes","SW_Yes","SLOT_Free","GATE_Free"],"has_header":true,"firstRow":-1,"rows":634,"train_rows":380,"validation_rows":254,"test_rows":0,"trainingDataRange":"$C$37:$Q$416","validationDataRange":"$C$417:$Q$670","allDataRange":"$C$36:$Q$670","isPartitionSheet":true,"output_var":{"varId":10,"varName":"FARE"},"partitionData":false,"trainDetailRpt":true,"trainSummaryRpt":true,"trainLiftChart":false,"trainROCCurve":false,"trainFreqChart":false,"validationDetailRpt":tru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weight_var":null,"input_cols":[{"varName":"Intercept"},{"varName":"DISTANCE"}],"cat_cols":[]}</t>
  </si>
  <si>
    <t>Subset 2</t>
  </si>
  <si>
    <t>{"wkbk":"Airfares(1) (1).xlsx","wksheet":"STDPartition","data_range":"","header":["Record ID","COUPON","NEW","HI","S_INCOME","E_INCOME","S_POP","E_POP","DISTANCE","PAX","FARE","VACATION_Yes","SW_Yes","SLOT_Free","GATE_Free"],"has_header":true,"firstRow":-1,"rows":634,"train_rows":380,"validation_rows":254,"test_rows":0,"trainingDataRange":"$C$37:$Q$416","validationDataRange":"$C$417:$Q$670","allDataRange":"$C$36:$Q$670","isPartitionSheet":true,"output_var":{"varId":10,"varName":"FARE"},"partitionData":false,"trainDetailRpt":true,"trainSummaryRpt":true,"trainLiftChart":false,"trainROCCurve":false,"trainFreqChart":false,"validationDetailRpt":tru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weight_var":null,"input_cols":[{"varName":"Intercept"},{"varName":"DISTANCE"},{"varName":"SW_Yes"}],"cat_cols":[]}</t>
  </si>
  <si>
    <t>Subset 3</t>
  </si>
  <si>
    <t>{"wkbk":"Airfares(1) (1).xlsx","wksheet":"STDPartition","data_range":"","header":["Record ID","COUPON","NEW","HI","S_INCOME","E_INCOME","S_POP","E_POP","DISTANCE","PAX","FARE","VACATION_Yes","SW_Yes","SLOT_Free","GATE_Free"],"has_header":true,"firstRow":-1,"rows":634,"train_rows":380,"validation_rows":254,"test_rows":0,"trainingDataRange":"$C$37:$Q$416","validationDataRange":"$C$417:$Q$670","allDataRange":"$C$36:$Q$670","isPartitionSheet":true,"output_var":{"varId":10,"varName":"FARE"},"partitionData":false,"trainDetailRpt":true,"trainSummaryRpt":true,"trainLiftChart":false,"trainROCCurve":false,"trainFreqChart":false,"validationDetailRpt":tru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weight_var":null,"input_cols":[{"varName":"Intercept"},{"varName":"DISTANCE"},{"varName":"VACATION_Yes"},{"varName":"SW_Yes"}],"cat_cols":[]}</t>
  </si>
  <si>
    <t>Subset 4</t>
  </si>
  <si>
    <t>{"wkbk":"Airfares(1) (1).xlsx","wksheet":"STDPartition","data_range":"","header":["Record ID","COUPON","NEW","HI","S_INCOME","E_INCOME","S_POP","E_POP","DISTANCE","PAX","FARE","VACATION_Yes","SW_Yes","SLOT_Free","GATE_Free"],"has_header":true,"firstRow":-1,"rows":634,"train_rows":380,"validation_rows":254,"test_rows":0,"trainingDataRange":"$C$37:$Q$416","validationDataRange":"$C$417:$Q$670","allDataRange":"$C$36:$Q$670","isPartitionSheet":true,"output_var":{"varId":10,"varName":"FARE"},"partitionData":false,"trainDetailRpt":true,"trainSummaryRpt":true,"trainLiftChart":false,"trainROCCurve":false,"trainFreqChart":false,"validationDetailRpt":tru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weight_var":null,"input_cols":[{"varName":"Intercept"},{"varName":"HI"},{"varName":"DISTANCE"},{"varName":"VACATION_Yes"},{"varName":"SW_Yes"}],"cat_cols":[]}</t>
  </si>
  <si>
    <t>Subset 5</t>
  </si>
  <si>
    <t>{"wkbk":"Airfares(1) (1).xlsx","wksheet":"STDPartition","data_range":"","header":["Record ID","COUPON","NEW","HI","S_INCOME","E_INCOME","S_POP","E_POP","DISTANCE","PAX","FARE","VACATION_Yes","SW_Yes","SLOT_Free","GATE_Free"],"has_header":true,"firstRow":-1,"rows":634,"train_rows":380,"validation_rows":254,"test_rows":0,"trainingDataRange":"$C$37:$Q$416","validationDataRange":"$C$417:$Q$670","allDataRange":"$C$36:$Q$670","isPartitionSheet":true,"output_var":{"varId":10,"varName":"FARE"},"partitionData":false,"trainDetailRpt":true,"trainSummaryRpt":true,"trainLiftChart":false,"trainROCCurve":false,"trainFreqChart":false,"validationDetailRpt":tru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weight_var":null,"input_cols":[{"varName":"Intercept"},{"varName":"HI"},{"varName":"DISTANCE"},{"varName":"VACATION_Yes"},{"varName":"SW_Yes"},{"varName":"SLOT_Free"}],"cat_cols":[]}</t>
  </si>
  <si>
    <t>Subset 6</t>
  </si>
  <si>
    <t>{"wkbk":"Airfares(1) (1).xlsx","wksheet":"STDPartition","data_range":"","header":["Record ID","COUPON","NEW","HI","S_INCOME","E_INCOME","S_POP","E_POP","DISTANCE","PAX","FARE","VACATION_Yes","SW_Yes","SLOT_Free","GATE_Free"],"has_header":true,"firstRow":-1,"rows":634,"train_rows":380,"validation_rows":254,"test_rows":0,"trainingDataRange":"$C$37:$Q$416","validationDataRange":"$C$417:$Q$670","allDataRange":"$C$36:$Q$670","isPartitionSheet":true,"output_var":{"varId":10,"varName":"FARE"},"partitionData":false,"trainDetailRpt":true,"trainSummaryRpt":true,"trainLiftChart":false,"trainROCCurve":false,"trainFreqChart":false,"validationDetailRpt":tru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weight_var":null,"input_cols":[{"varName":"Intercept"},{"varName":"HI"},{"varName":"DISTANCE"},{"varName":"VACATION_Yes"},{"varName":"SW_Yes"},{"varName":"SLOT_Free"},{"varName":"GATE_Free"}],"cat_cols":[]}</t>
  </si>
  <si>
    <t>Subset 7</t>
  </si>
  <si>
    <t>{"wkbk":"Airfares(1) (1).xlsx","wksheet":"STDPartition","data_range":"","header":["Record ID","COUPON","NEW","HI","S_INCOME","E_INCOME","S_POP","E_POP","DISTANCE","PAX","FARE","VACATION_Yes","SW_Yes","SLOT_Free","GATE_Free"],"has_header":true,"firstRow":-1,"rows":634,"train_rows":380,"validation_rows":254,"test_rows":0,"trainingDataRange":"$C$37:$Q$416","validationDataRange":"$C$417:$Q$670","allDataRange":"$C$36:$Q$670","isPartitionSheet":true,"output_var":{"varId":10,"varName":"FARE"},"partitionData":false,"trainDetailRpt":true,"trainSummaryRpt":true,"trainLiftChart":false,"trainROCCurve":false,"trainFreqChart":false,"validationDetailRpt":tru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weight_var":null,"input_cols":[{"varName":"Intercept"},{"varName":"HI"},{"varName":"S_POP"},{"varName":"E_POP"},{"varName":"DISTANCE"},{"varName":"PAX"},{"varName":"VACATION_Yes"},{"varName":"SW_Yes"}],"cat_cols":[]}</t>
  </si>
  <si>
    <t>Subset 8</t>
  </si>
  <si>
    <t>{"wkbk":"Airfares(1) (1).xlsx","wksheet":"STDPartition","data_range":"","header":["Record ID","COUPON","NEW","HI","S_INCOME","E_INCOME","S_POP","E_POP","DISTANCE","PAX","FARE","VACATION_Yes","SW_Yes","SLOT_Free","GATE_Free"],"has_header":true,"firstRow":-1,"rows":634,"train_rows":380,"validation_rows":254,"test_rows":0,"trainingDataRange":"$C$37:$Q$416","validationDataRange":"$C$417:$Q$670","allDataRange":"$C$36:$Q$670","isPartitionSheet":true,"output_var":{"varId":10,"varName":"FARE"},"partitionData":false,"trainDetailRpt":true,"trainSummaryRpt":true,"trainLiftChart":false,"trainROCCurve":false,"trainFreqChart":false,"validationDetailRpt":tru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weight_var":null,"input_cols":[{"varName":"Intercept"},{"varName":"HI"},{"varName":"E_INCOME"},{"varName":"S_POP"},{"varName":"E_POP"},{"varName":"DISTANCE"},{"varName":"PAX"},{"varName":"VACATION_Yes"},{"varName":"SW_Yes"}],"cat_cols":[]}</t>
  </si>
  <si>
    <t>Subset 9</t>
  </si>
  <si>
    <t>{"wkbk":"Airfares(1) (1).xlsx","wksheet":"STDPartition","data_range":"","header":["Record ID","COUPON","NEW","HI","S_INCOME","E_INCOME","S_POP","E_POP","DISTANCE","PAX","FARE","VACATION_Yes","SW_Yes","SLOT_Free","GATE_Free"],"has_header":true,"firstRow":-1,"rows":634,"train_rows":380,"validation_rows":254,"test_rows":0,"trainingDataRange":"$C$37:$Q$416","validationDataRange":"$C$417:$Q$670","allDataRange":"$C$36:$Q$670","isPartitionSheet":true,"output_var":{"varId":10,"varName":"FARE"},"partitionData":false,"trainDetailRpt":true,"trainSummaryRpt":true,"trainLiftChart":false,"trainROCCurve":false,"trainFreqChart":false,"validationDetailRpt":tru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weight_var":null,"input_cols":[{"varName":"Intercept"},{"varName":"HI"},{"varName":"S_POP"},{"varName":"E_POP"},{"varName":"DISTANCE"},{"varName":"PAX"},{"varName":"VACATION_Yes"},{"varName":"SW_Yes"},{"varName":"SLOT_Free"},{"varName":"GATE_Free"}],"cat_cols":[]}</t>
  </si>
  <si>
    <t>Subset 10</t>
  </si>
  <si>
    <t>{"wkbk":"Airfares(1) (1).xlsx","wksheet":"STDPartition","data_range":"","header":["Record ID","COUPON","NEW","HI","S_INCOME","E_INCOME","S_POP","E_POP","DISTANCE","PAX","FARE","VACATION_Yes","SW_Yes","SLOT_Free","GATE_Free"],"has_header":true,"firstRow":-1,"rows":634,"train_rows":380,"validation_rows":254,"test_rows":0,"trainingDataRange":"$C$37:$Q$416","validationDataRange":"$C$417:$Q$670","allDataRange":"$C$36:$Q$670","isPartitionSheet":true,"output_var":{"varId":10,"varName":"FARE"},"partitionData":false,"trainDetailRpt":true,"trainSummaryRpt":true,"trainLiftChart":false,"trainROCCurve":false,"trainFreqChart":false,"validationDetailRpt":tru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weight_var":null,"input_cols":[{"varName":"Intercept"},{"varName":"HI"},{"varName":"E_INCOME"},{"varName":"S_POP"},{"varName":"E_POP"},{"varName":"DISTANCE"},{"varName":"PAX"},{"varName":"VACATION_Yes"},{"varName":"SW_Yes"},{"varName":"SLOT_Free"},{"varName":"GATE_Free"}],"cat_cols":[]}</t>
  </si>
  <si>
    <t>Subset 11</t>
  </si>
  <si>
    <t>{"wkbk":"Airfares(1) (1).xlsx","wksheet":"STDPartition","data_range":"","header":["Record ID","COUPON","NEW","HI","S_INCOME","E_INCOME","S_POP","E_POP","DISTANCE","PAX","FARE","VACATION_Yes","SW_Yes","SLOT_Free","GATE_Free"],"has_header":true,"firstRow":-1,"rows":634,"train_rows":380,"validation_rows":254,"test_rows":0,"trainingDataRange":"$C$37:$Q$416","validationDataRange":"$C$417:$Q$670","allDataRange":"$C$36:$Q$670","isPartitionSheet":true,"output_var":{"varId":10,"varName":"FARE"},"partitionData":false,"trainDetailRpt":true,"trainSummaryRpt":true,"trainLiftChart":false,"trainROCCurve":false,"trainFreqChart":false,"validationDetailRpt":tru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weight_var":null,"input_cols":[{"varName":"Intercept"},{"varName":"HI"},{"varName":"S_INCOME"},{"varName":"E_INCOME"},{"varName":"S_POP"},{"varName":"E_POP"},{"varName":"DISTANCE"},{"varName":"PAX"},{"varName":"VACATION_Yes"},{"varName":"SW_Yes"},{"varName":"SLOT_Free"},{"varName":"GATE_Free"}],"cat_cols":[]}</t>
  </si>
  <si>
    <t>Subset 12</t>
  </si>
  <si>
    <t>{"wkbk":"Airfares(1) (1).xlsx","wksheet":"STDPartition","data_range":"","header":["Record ID","COUPON","NEW","HI","S_INCOME","E_INCOME","S_POP","E_POP","DISTANCE","PAX","FARE","VACATION_Yes","SW_Yes","SLOT_Free","GATE_Free"],"has_header":true,"firstRow":-1,"rows":634,"train_rows":380,"validation_rows":254,"test_rows":0,"trainingDataRange":"$C$37:$Q$416","validationDataRange":"$C$417:$Q$670","allDataRange":"$C$36:$Q$670","isPartitionSheet":true,"output_var":{"varId":10,"varName":"FARE"},"partitionData":false,"trainDetailRpt":true,"trainSummaryRpt":true,"trainLiftChart":false,"trainROCCurve":false,"trainFreqChart":false,"validationDetailRpt":tru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weight_var":null,"input_cols":[{"varName":"Intercept"},{"varName":"COUPON"},{"varName":"HI"},{"varName":"S_INCOME"},{"varName":"E_INCOME"},{"varName":"S_POP"},{"varName":"E_POP"},{"varName":"DISTANCE"},{"varName":"PAX"},{"varName":"VACATION_Yes"},{"varName":"SW_Yes"},{"varName":"SLOT_Free"},{"varName":"GATE_Free"}],"cat_cols":[]}</t>
  </si>
  <si>
    <t>Subset 13</t>
  </si>
  <si>
    <t>{"wkbk":"Airfares(1) (1).xlsx","wksheet":"STDPartition","data_range":"","header":["Record ID","COUPON","NEW","HI","S_INCOME","E_INCOME","S_POP","E_POP","DISTANCE","PAX","FARE","VACATION_Yes","SW_Yes","SLOT_Free","GATE_Free"],"has_header":true,"firstRow":-1,"rows":634,"train_rows":380,"validation_rows":254,"test_rows":0,"trainingDataRange":"$C$37:$Q$416","validationDataRange":"$C$417:$Q$670","allDataRange":"$C$36:$Q$670","isPartitionSheet":true,"output_var":{"varId":10,"varName":"FARE"},"partitionData":false,"trainDetailRpt":true,"trainSummaryRpt":true,"trainLiftChart":false,"trainROCCurve":false,"trainFreqChart":false,"validationDetailRpt":tru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weight_var":null,"input_cols":[{"varName":"Intercept"},{"varName":"COUPON"},{"varName":"NEW"},{"varName":"HI"},{"varName":"S_INCOME"},{"varName":"E_INCOME"},{"varName":"S_POP"},{"varName":"E_POP"},{"varName":"DISTANCE"},{"varName":"PAX"},{"varName":"VACATION_Yes"},{"varName":"SW_Yes"},{"varName":"SLOT_Free"},{"varName":"GATE_Free"}],"cat_cols":[]}</t>
  </si>
  <si>
    <t>Subset 14</t>
  </si>
  <si>
    <t>Best Subsets Details</t>
  </si>
  <si>
    <t>#Coefficients</t>
  </si>
  <si>
    <t>RSS</t>
  </si>
  <si>
    <t>Mallows's Cp</t>
  </si>
  <si>
    <t>Adjusted R2</t>
  </si>
  <si>
    <t>Probability</t>
  </si>
  <si>
    <t>N/A</t>
  </si>
  <si>
    <t>Data Mining: Linear Regression</t>
  </si>
  <si>
    <t>STDPartition</t>
  </si>
  <si>
    <t>Training data used for building the model</t>
  </si>
  <si>
    <t>$C$37:$Q$416</t>
  </si>
  <si>
    <t># Records in the training data</t>
  </si>
  <si>
    <t>Validation data</t>
  </si>
  <si>
    <t>$C$417:$Q$670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</si>
  <si>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</si>
  <si>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</si>
  <si>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</si>
  <si>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</si>
  <si>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</si>
  <si>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</si>
  <si>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</si>
  <si>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</si>
  <si>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</si>
  <si>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Regression Model: Reporting Parameters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</si>
  <si>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</si>
  <si>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Variance-Covariance Matrix</t>
  </si>
  <si>
    <t>Multicollinearity Diagnostic</t>
  </si>
  <si>
    <t>Analysis of Coefficients</t>
  </si>
  <si>
    <t>Linear Regression: Reporting Parameters</t>
  </si>
  <si>
    <t>ANOVA</t>
  </si>
  <si>
    <t>Detailed Residuals</t>
  </si>
  <si>
    <t>Influence Diagnostic</t>
  </si>
  <si>
    <t>Confidence/Prediction Intervals</t>
  </si>
  <si>
    <t>Feature Selection Parameters</t>
  </si>
  <si>
    <t>Method</t>
  </si>
  <si>
    <t>Maximum Size of Subset</t>
  </si>
  <si>
    <t>Number of Best Subsets</t>
  </si>
  <si>
    <t>Output Options</t>
  </si>
  <si>
    <t>Summary report of scoring on training data</t>
  </si>
  <si>
    <t>Detailed report of scoring on training data</t>
  </si>
  <si>
    <t>Summary report of scoring on validation data</t>
  </si>
  <si>
    <t>Detailed report of scoring on validation data</t>
  </si>
  <si>
    <t>Residual DF</t>
  </si>
  <si>
    <t>Std. Error Estimate</t>
  </si>
  <si>
    <t>Predictor</t>
  </si>
  <si>
    <t>Criteria</t>
  </si>
  <si>
    <t>Included</t>
  </si>
  <si>
    <t>Tolerance for entering the model</t>
  </si>
  <si>
    <t>Estimate</t>
  </si>
  <si>
    <t>Date: 17-Nov-2022 18:47:01</t>
  </si>
  <si>
    <t>&lt;Timestamp&gt;2022-11-17 18:47:1&lt;/Timestamp&gt;</t>
  </si>
  <si>
    <t>&lt;DataDictionary numberOfFields="11"&gt;</t>
  </si>
  <si>
    <t>&lt;RegressionTable intercept="39.213"&gt;</t>
  </si>
  <si>
    <t>&lt;NumericPredictor name="HI" exponent="1" coefficient="0.0085187"/&gt;</t>
  </si>
  <si>
    <t>&lt;NumericPredictor name="E_INCOME" exponent="1" coefficient="0.0012318"/&gt;</t>
  </si>
  <si>
    <t>&lt;NumericPredictor name="S_POP" exponent="1" coefficient="4.1506e-06"/&gt;</t>
  </si>
  <si>
    <t>&lt;NumericPredictor name="E_POP" exponent="1" coefficient="4.6818e-06"/&gt;</t>
  </si>
  <si>
    <t>&lt;NumericPredictor name="DISTANCE" exponent="1" coefficient="0.07669"/&gt;</t>
  </si>
  <si>
    <t>&lt;NumericPredictor name="PAX" exponent="1" coefficient="-0.00086119"/&gt;</t>
  </si>
  <si>
    <t>&lt;NumericPredictor name="VACATION_Yes" exponent="1" coefficient="-35.261"/&gt;</t>
  </si>
  <si>
    <t>&lt;NumericPredictor name="SW_Yes" exponent="1" coefficient="-41.172"/&gt;</t>
  </si>
  <si>
    <t>&lt;NumericPredictor name="SLOT_Free" exponent="1" coefficient="-17.112"/&gt;</t>
  </si>
  <si>
    <t>&lt;NumericPredictor name="GATE_Free" exponent="1" coefficient="-17.82"/&gt;</t>
  </si>
  <si>
    <t>Date: 17-Nov-2022 18:47:48</t>
  </si>
  <si>
    <t>&lt;Timestamp&gt;2022-11-17 18:47:48&lt;/Timestamp&gt;</t>
  </si>
  <si>
    <t>&lt;DataDictionary numberOfFields="12"&gt;</t>
  </si>
  <si>
    <t>&lt;RegressionTable intercept="-2.4761"&gt;</t>
  </si>
  <si>
    <t>&lt;NumericPredictor name="HI" exponent="1" coefficient="0.0085108"/&gt;</t>
  </si>
  <si>
    <t>&lt;NumericPredictor name="S_INCOME" exponent="1" coefficient="0.0013198"/&gt;</t>
  </si>
  <si>
    <t>&lt;NumericPredictor name="E_INCOME" exponent="1" coefficient="0.0013802"/&gt;</t>
  </si>
  <si>
    <t>&lt;NumericPredictor name="S_POP" exponent="1" coefficient="3.6954e-06"/&gt;</t>
  </si>
  <si>
    <t>&lt;NumericPredictor name="E_POP" exponent="1" coefficient="5.2064e-06"/&gt;</t>
  </si>
  <si>
    <t>&lt;NumericPredictor name="DISTANCE" exponent="1" coefficient="0.076124"/&gt;</t>
  </si>
  <si>
    <t>&lt;NumericPredictor name="PAX" exponent="1" coefficient="-0.00091613"/&gt;</t>
  </si>
  <si>
    <t>&lt;NumericPredictor name="VACATION_Yes" exponent="1" coefficient="-33.465"/&gt;</t>
  </si>
  <si>
    <t>&lt;NumericPredictor name="SW_Yes" exponent="1" coefficient="-38.339"/&gt;</t>
  </si>
  <si>
    <t>&lt;NumericPredictor name="SLOT_Free" exponent="1" coefficient="-15.947"/&gt;</t>
  </si>
  <si>
    <t>&lt;NumericPredictor name="GATE_Free" exponent="1" coefficient="-17.386"/&gt;</t>
  </si>
  <si>
    <t>Date: 17-Nov-2022 18:48:25</t>
  </si>
  <si>
    <t>&lt;Timestamp&gt;2022-11-17 18:48:25&lt;/Timestamp&gt;</t>
  </si>
  <si>
    <t>&lt;DataDictionary numberOfFields="13"&gt;</t>
  </si>
  <si>
    <t>&lt;RegressionTable intercept="8.6699"&gt;</t>
  </si>
  <si>
    <t>&lt;NumericPredictor name="COUPON" exponent="1" coefficient="-7.8751"/&gt;</t>
  </si>
  <si>
    <t>&lt;NumericPredictor name="HI" exponent="1" coefficient="0.0083047"/&gt;</t>
  </si>
  <si>
    <t>&lt;NumericPredictor name="S_INCOME" exponent="1" coefficient="0.001283"/&gt;</t>
  </si>
  <si>
    <t>&lt;NumericPredictor name="E_INCOME" exponent="1" coefficient="0.0013573"/&gt;</t>
  </si>
  <si>
    <t>&lt;NumericPredictor name="S_POP" exponent="1" coefficient="3.671e-06"/&gt;</t>
  </si>
  <si>
    <t>&lt;NumericPredictor name="E_POP" exponent="1" coefficient="5.2722e-06"/&gt;</t>
  </si>
  <si>
    <t>&lt;NumericPredictor name="DISTANCE" exponent="1" coefficient="0.077739"/&gt;</t>
  </si>
  <si>
    <t>&lt;NumericPredictor name="PAX" exponent="1" coefficient="-0.00095469"/&gt;</t>
  </si>
  <si>
    <t>&lt;NumericPredictor name="VACATION_Yes" exponent="1" coefficient="-33.635"/&gt;</t>
  </si>
  <si>
    <t>&lt;NumericPredictor name="SW_Yes" exponent="1" coefficient="-38.618"/&gt;</t>
  </si>
  <si>
    <t>&lt;NumericPredictor name="SLOT_Free" exponent="1" coefficient="-16.152"/&gt;</t>
  </si>
  <si>
    <t>&lt;NumericPredictor name="GATE_Free" exponent="1" coefficient="-17.407"/&gt;</t>
  </si>
  <si>
    <t>GATE_FREE</t>
  </si>
  <si>
    <t>SLOT_FREE</t>
  </si>
  <si>
    <t>SW_YES</t>
  </si>
  <si>
    <t>VACATION_YES</t>
  </si>
  <si>
    <t>Data Mining: Scoring New Data - LinearRegression</t>
  </si>
  <si>
    <t>Date: 17-Nov-2022 18:57:08</t>
  </si>
  <si>
    <t>Sheet22</t>
  </si>
  <si>
    <t>$A$1:$M$2</t>
  </si>
  <si>
    <t>Model Variables</t>
  </si>
  <si>
    <t>Variables in New Data</t>
  </si>
  <si>
    <t>Scoring</t>
  </si>
  <si>
    <t>Date: 17-Nov-2022 19:05:46</t>
  </si>
  <si>
    <t>subset 13</t>
  </si>
  <si>
    <t>subset 12</t>
  </si>
  <si>
    <t>subset 11</t>
  </si>
  <si>
    <t>Date: 17-Nov-2022 19:29:34</t>
  </si>
  <si>
    <t>coupon_outlier</t>
  </si>
  <si>
    <t>HI_outlier</t>
  </si>
  <si>
    <t>S_income_outlier</t>
  </si>
  <si>
    <t>e_income_outlier</t>
  </si>
  <si>
    <t>s_pop_outlier</t>
  </si>
  <si>
    <t>e_pop_outlier</t>
  </si>
  <si>
    <t>distance_outlier</t>
  </si>
  <si>
    <t>pax_outlier</t>
  </si>
  <si>
    <t>fare_outlier</t>
  </si>
  <si>
    <t>Average</t>
  </si>
  <si>
    <t>STD Dev</t>
  </si>
  <si>
    <t>Mean + 3SD</t>
  </si>
  <si>
    <t>Mean - 3SD</t>
  </si>
  <si>
    <t>We choose Subset 12 as our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</si>
</sst>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.00"/>
    <numFmt numFmtId="165" formatCode="&quot;$&quot;#,##0"/>
    <numFmt numFmtId="166" formatCode="&quot;$&quot;#,##0.00"/>
    <numFmt numFmtId="167" formatCode=";;;"/>
  </numFmts>
  <fonts count="11" x14ac:knownFonts="1">
    <font>
      <sz val="8"/>
      <name val="Courier"/>
    </font>
    <font>
      <b/>
      <sz val="8"/>
      <name val="Courier"/>
      <family val="3"/>
    </font>
    <font>
      <sz val="9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u/>
      <sz val="8"/>
      <color theme="10"/>
      <name val="Courie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/>
    <xf numFmtId="1" fontId="0" fillId="0" borderId="0" xfId="0" applyNumberFormat="1"/>
    <xf numFmtId="0" fontId="0" fillId="0" borderId="0" xfId="0" applyBorder="1"/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horizontal="right"/>
      <protection locked="0"/>
    </xf>
    <xf numFmtId="165" fontId="3" fillId="0" borderId="1" xfId="0" applyNumberFormat="1" applyFont="1" applyBorder="1" applyAlignment="1" applyProtection="1">
      <alignment horizontal="right"/>
      <protection locked="0"/>
    </xf>
    <xf numFmtId="166" fontId="3" fillId="0" borderId="1" xfId="0" applyNumberFormat="1" applyFont="1" applyBorder="1" applyAlignment="1" applyProtection="1">
      <alignment horizontal="right"/>
      <protection locked="0"/>
    </xf>
    <xf numFmtId="0" fontId="4" fillId="0" borderId="0" xfId="0" applyNumberFormat="1" applyFont="1" applyAlignment="1" applyProtection="1">
      <alignment horizontal="left"/>
      <protection locked="0"/>
    </xf>
    <xf numFmtId="0" fontId="4" fillId="0" borderId="0" xfId="0" applyNumberFormat="1" applyFont="1" applyBorder="1" applyAlignment="1" applyProtection="1">
      <alignment horizontal="left"/>
      <protection locked="0"/>
    </xf>
    <xf numFmtId="164" fontId="4" fillId="0" borderId="0" xfId="0" applyNumberFormat="1" applyFont="1" applyAlignment="1" applyProtection="1">
      <alignment horizontal="right"/>
      <protection locked="0"/>
    </xf>
    <xf numFmtId="1" fontId="4" fillId="0" borderId="0" xfId="0" applyNumberFormat="1" applyFont="1" applyAlignment="1" applyProtection="1">
      <alignment horizontal="right"/>
      <protection locked="0"/>
    </xf>
    <xf numFmtId="165" fontId="4" fillId="0" borderId="0" xfId="0" applyNumberFormat="1" applyFont="1" applyAlignment="1" applyProtection="1">
      <alignment horizontal="right"/>
      <protection locked="0"/>
    </xf>
    <xf numFmtId="166" fontId="4" fillId="0" borderId="0" xfId="0" applyNumberFormat="1" applyFont="1" applyAlignment="1" applyProtection="1">
      <alignment horizontal="right"/>
      <protection locked="0"/>
    </xf>
    <xf numFmtId="0" fontId="0" fillId="0" borderId="0" xfId="0" quotePrefix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2" xfId="0" applyFont="1" applyFill="1" applyBorder="1"/>
    <xf numFmtId="0" fontId="9" fillId="3" borderId="2" xfId="0" applyFont="1" applyFill="1" applyBorder="1" applyAlignment="1">
      <alignment horizontal="center"/>
    </xf>
    <xf numFmtId="167" fontId="0" fillId="0" borderId="0" xfId="0" applyNumberFormat="1"/>
    <xf numFmtId="0" fontId="8" fillId="2" borderId="3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9" fillId="3" borderId="5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10" fillId="0" borderId="3" xfId="1" applyFill="1" applyBorder="1"/>
    <xf numFmtId="0" fontId="5" fillId="0" borderId="5" xfId="0" applyFont="1" applyFill="1" applyBorder="1"/>
    <xf numFmtId="0" fontId="5" fillId="0" borderId="3" xfId="0" applyFont="1" applyFill="1" applyBorder="1"/>
    <xf numFmtId="0" fontId="5" fillId="0" borderId="4" xfId="0" applyFont="1" applyFill="1" applyBorder="1"/>
    <xf numFmtId="0" fontId="10" fillId="0" borderId="0" xfId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3" fillId="0" borderId="1" xfId="0" applyFont="1" applyBorder="1"/>
    <xf numFmtId="0" fontId="4" fillId="0" borderId="0" xfId="0" applyFont="1"/>
    <xf numFmtId="164" fontId="0" fillId="0" borderId="0" xfId="0" applyNumberFormat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17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rgb="FFC00000"/>
        </patternFill>
      </fill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258F6-F4CF-41E1-BF55-4DD172945B42}" name="Transformed Data" displayName="Transformed_Data" ref="C24:U658" totalsRowShown="0" dataDxfId="155">
  <autoFilter ref="C24:U658" xr:uid="{6B1258F6-F4CF-41E1-BF55-4DD172945B42}"/>
  <tableColumns count="19">
    <tableColumn id="1" xr3:uid="{AE7CC786-45E4-43C3-AEE9-D5C76B0E174C}" name="Record ID" dataDxfId="173"/>
    <tableColumn id="2" xr3:uid="{497E49AD-D701-4B27-815A-207AA09D63FA}" name="S_CODE" dataDxfId="172"/>
    <tableColumn id="3" xr3:uid="{642690F0-8CE7-442B-B627-CFF85F0EEA2A}" name="S_CITY" dataDxfId="171"/>
    <tableColumn id="4" xr3:uid="{5CB639A2-F5A9-4DCB-8BB7-CDE544357463}" name="E_CODE" dataDxfId="170"/>
    <tableColumn id="5" xr3:uid="{7B6BBC3E-1ACD-4882-B549-D1BD33059748}" name="E_CITY" dataDxfId="169"/>
    <tableColumn id="6" xr3:uid="{487C31A3-BEEC-4DAE-B398-944B6F10EF56}" name="COUPON" dataDxfId="168"/>
    <tableColumn id="7" xr3:uid="{1D22576F-A049-4390-843A-630EB55FC90B}" name="NEW" dataDxfId="167"/>
    <tableColumn id="8" xr3:uid="{A6EBB52A-5AAD-4D2C-8185-290E0F1D759D}" name="HI" dataDxfId="166"/>
    <tableColumn id="9" xr3:uid="{B0364DBD-362C-424E-A517-2FB1616F4341}" name="S_INCOME" dataDxfId="165"/>
    <tableColumn id="10" xr3:uid="{232DDFF5-4E28-43AF-AC33-E0351E7831B3}" name="E_INCOME" dataDxfId="164"/>
    <tableColumn id="11" xr3:uid="{34ABB5AB-BD09-48E1-A2A7-B8E214AFEA3C}" name="S_POP" dataDxfId="163"/>
    <tableColumn id="12" xr3:uid="{25D41F57-6CB6-49D8-A8C5-493C6056D526}" name="E_POP" dataDxfId="162"/>
    <tableColumn id="13" xr3:uid="{24CE8456-BBFE-426C-B5CF-BAAD5EE33EFD}" name="DISTANCE" dataDxfId="161"/>
    <tableColumn id="14" xr3:uid="{0BEC8BBB-3BF7-4C83-8573-94907175CF13}" name="PAX" dataDxfId="160"/>
    <tableColumn id="15" xr3:uid="{BCEDCAD2-DB7F-405C-AE8D-C55A56EC7C9A}" name="FARE" dataDxfId="159"/>
    <tableColumn id="17" xr3:uid="{13912619-D82F-4270-BB06-317C364ACFD0}" name="VACATION_Yes" dataDxfId="158"/>
    <tableColumn id="19" xr3:uid="{6FA62B7F-6D54-4606-A132-FA4625FFB6BF}" name="SW_Yes" dataDxfId="157"/>
    <tableColumn id="21" xr3:uid="{3FF44176-E78D-4E15-8EC4-24E084E7CD7F}" name="SLOT_Free" dataDxfId="154"/>
    <tableColumn id="23" xr3:uid="{4FF2C623-818D-4100-B0E9-69793C170F17}" name="GATE_Free" dataDxfId="156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995254-A05F-4D4A-A999-72053F132E73}" name="Transformed_Data4" displayName="Transformed_Data4" ref="A1:S635" totalsRowShown="0" dataDxfId="153">
  <autoFilter ref="A1:S635" xr:uid="{97995254-A05F-4D4A-A999-72053F132E73}"/>
  <tableColumns count="19">
    <tableColumn id="1" xr3:uid="{1DEEFAF5-F615-481B-9467-2ACE31BAB82C}" name="Record ID" dataDxfId="152"/>
    <tableColumn id="2" xr3:uid="{DCB84A48-5AB0-4CB5-8F83-BFCC27FFA3F8}" name="S_CODE" dataDxfId="151"/>
    <tableColumn id="3" xr3:uid="{A0739F7C-CA07-4134-8E71-402F459D84BA}" name="S_CITY" dataDxfId="150"/>
    <tableColumn id="4" xr3:uid="{D57C26E7-38BB-4F0A-AA3E-4DC44A1C4EA3}" name="E_CODE" dataDxfId="149"/>
    <tableColumn id="5" xr3:uid="{F7FEDA30-D65F-4DC7-A28D-2A69CB93D85C}" name="E_CITY" dataDxfId="148"/>
    <tableColumn id="6" xr3:uid="{697072DE-7CF3-43B6-9C09-842A85C14B8B}" name="COUPON" dataDxfId="147"/>
    <tableColumn id="7" xr3:uid="{F403F350-174C-44E2-BAF8-F7F6C2DDE098}" name="NEW" dataDxfId="146"/>
    <tableColumn id="8" xr3:uid="{54733689-561C-477A-87E9-B210576386C1}" name="HI" dataDxfId="145"/>
    <tableColumn id="9" xr3:uid="{C82695B1-99D3-4060-B72F-682A7F02A310}" name="S_INCOME" dataDxfId="144"/>
    <tableColumn id="10" xr3:uid="{C7790BA3-9426-403A-A04A-F5270D3B3F94}" name="E_INCOME" dataDxfId="143"/>
    <tableColumn id="11" xr3:uid="{08F8FFE6-1DED-43F5-87E3-AAC451CF7322}" name="S_POP" dataDxfId="142"/>
    <tableColumn id="12" xr3:uid="{06C1A84E-74D3-4C73-AD7B-4F739A408E50}" name="E_POP" dataDxfId="141"/>
    <tableColumn id="13" xr3:uid="{3ABB2164-73DA-4860-9A7D-B18F23E503F3}" name="DISTANCE" dataDxfId="140"/>
    <tableColumn id="14" xr3:uid="{73974072-BEEA-49B7-9F60-A66DB6622B3F}" name="PAX" dataDxfId="139"/>
    <tableColumn id="15" xr3:uid="{FFFA1270-0AC7-482D-969C-C9221C8346B6}" name="FARE" dataDxfId="138"/>
    <tableColumn id="17" xr3:uid="{BE7A53F3-9023-4056-9F43-6949524DD7D7}" name="VACATION_Yes" dataDxfId="137"/>
    <tableColumn id="19" xr3:uid="{88C40954-D3A3-4776-9BBF-BD92A79DA74B}" name="SW_Yes" dataDxfId="136"/>
    <tableColumn id="21" xr3:uid="{8CB563AB-B4B5-404D-B14F-36E041DD6E31}" name="SLOT_Free" dataDxfId="135"/>
    <tableColumn id="23" xr3:uid="{15E31080-1CC8-4C3D-A8AA-B66266B8500B}" name="GATE_Free" dataDxfId="134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6C579C-7BB6-4D2C-ABD8-EDDA60B3C4A5}" name="Partition Summary" displayName="Partition_Summary" ref="C30:D32" totalsRowShown="0">
  <autoFilter ref="C30:D32" xr:uid="{B86C579C-7BB6-4D2C-ABD8-EDDA60B3C4A5}"/>
  <tableColumns count="2">
    <tableColumn id="1" xr3:uid="{2B136809-0E8B-433E-9846-D04A71EAB106}" name="Partition" dataDxfId="133"/>
    <tableColumn id="2" xr3:uid="{4421071C-DFDD-4E03-AEA7-895D2C0F640F}" name="# Records" dataDxfId="132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E552AD-DF9F-492D-BEB9-C5FF7CE895D8}" name="Partitioned Data" displayName="Partitioned_Data" ref="C36:Q670" totalsRowShown="0" dataDxfId="116">
  <autoFilter ref="C36:Q670" xr:uid="{EDE552AD-DF9F-492D-BEB9-C5FF7CE895D8}"/>
  <tableColumns count="15">
    <tableColumn id="1" xr3:uid="{373F5C03-DC58-4B0F-8028-28B226F30481}" name="Record ID" dataDxfId="131"/>
    <tableColumn id="2" xr3:uid="{FFAF7805-59CE-4700-AE1A-A36CAFF6E85A}" name="COUPON" dataDxfId="130"/>
    <tableColumn id="3" xr3:uid="{C0F6A5CE-D481-4D4D-9317-BD546040B12C}" name="NEW" dataDxfId="129"/>
    <tableColumn id="4" xr3:uid="{4D6AD35E-0E9E-47B1-89CA-1177BE84641E}" name="HI" dataDxfId="128"/>
    <tableColumn id="5" xr3:uid="{C923757E-2DF5-433D-8B17-476B1534F9C9}" name="S_INCOME" dataDxfId="127"/>
    <tableColumn id="6" xr3:uid="{2CF1574E-62F8-46BF-803D-BCA938351092}" name="E_INCOME" dataDxfId="126"/>
    <tableColumn id="7" xr3:uid="{878C49C6-1C2A-4867-A78F-9EB779AD6561}" name="S_POP" dataDxfId="125"/>
    <tableColumn id="8" xr3:uid="{0AFCD088-392C-4F83-A849-3D103183D8BA}" name="E_POP" dataDxfId="124"/>
    <tableColumn id="9" xr3:uid="{7B88E195-9336-4127-8D7B-1E44971B7A0C}" name="DISTANCE" dataDxfId="123"/>
    <tableColumn id="10" xr3:uid="{9372370C-8929-4A74-8DC4-4AE9B1DCF1FD}" name="PAX" dataDxfId="122"/>
    <tableColumn id="11" xr3:uid="{428F5053-EB4B-449B-A978-C4985F98B112}" name="FARE" dataDxfId="121"/>
    <tableColumn id="12" xr3:uid="{B43AF2A1-F8A1-46E0-9C2F-DB49477B6AA0}" name="VACATION_Yes" dataDxfId="120"/>
    <tableColumn id="13" xr3:uid="{E87686AE-6736-4D70-965F-EA01CE3BDC56}" name="SW_Yes" dataDxfId="119"/>
    <tableColumn id="14" xr3:uid="{A0F9E124-3A03-42D4-A274-FA380D9D71B1}" name="SLOT_Free" dataDxfId="118"/>
    <tableColumn id="15" xr3:uid="{56D99C8E-256D-4C18-8823-2089C449B234}" name="GATE_Free" dataDxfId="117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DD3FC928-B919-4510-8C48-D9823A3167A9}" name="Regression Summary" displayName="_Regression_Summary_1" ref="C52:D57" totalsRowShown="0">
  <autoFilter ref="C52:D57" xr:uid="{DD3FC928-B919-4510-8C48-D9823A3167A9}"/>
  <tableColumns count="2">
    <tableColumn id="1" xr3:uid="{DA574D24-0AB7-4A16-A062-8E8EDE7BDA60}" name="Metric" dataDxfId="19"/>
    <tableColumn id="2" xr3:uid="{E8114112-696D-4C22-B9B0-DE1D4CA5D694}" name="Value" dataDxfId="18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B6A2556A-6492-40DE-B88D-F3C7BC4737AD}" name="Predictor Screening" displayName="Predictor_Screening_3" ref="C61:E74" totalsRowShown="0">
  <autoFilter ref="C61:E74" xr:uid="{B6A2556A-6492-40DE-B88D-F3C7BC4737AD}"/>
  <tableColumns count="3">
    <tableColumn id="1" xr3:uid="{C820E493-5C8B-4AC3-BCD9-78DE8BABC3D4}" name="Predictor" dataDxfId="17"/>
    <tableColumn id="2" xr3:uid="{B0DC6645-1EC3-46E2-80C6-E06A379DB1AC}" name="Criteria" dataDxfId="16"/>
    <tableColumn id="3" xr3:uid="{DB267C41-6593-461D-AD79-B69A31495AAC}" name="Included" dataDxfId="15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6C95CD1-0604-4351-9EC1-FCA056DCC0A6}" name="Data Frame" displayName="Data_Frame_3" ref="C77:D77" headerRowCount="0" totalsRowShown="0">
  <tableColumns count="2">
    <tableColumn id="1" xr3:uid="{AB645773-0C86-4AA4-B739-FC6E53E1A70F}" name="Row ID" headerRowDxfId="12" dataDxfId="14"/>
    <tableColumn id="2" xr3:uid="{60547435-4825-4903-916F-BC126125AEBB}" name="Feature 1" dataDxfId="13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F5A8B64-F885-47E3-B9C6-4672A9B7D991}" name="Coefficients" displayName="_Coefficients_1" ref="C81:D94" totalsRowShown="0">
  <autoFilter ref="C81:D94" xr:uid="{7F5A8B64-F885-47E3-B9C6-4672A9B7D991}"/>
  <tableColumns count="2">
    <tableColumn id="1" xr3:uid="{831943BC-7BBA-4241-8CF1-B79B7E851B05}" name="Predictor" dataDxfId="11"/>
    <tableColumn id="2" xr3:uid="{C7198BA0-3CCB-4316-B325-0411B73D742D}" name="Estimate" dataDxfId="10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3335CB0-E6DB-4C52-B929-2441F53E2311}" name="Training: Prediction Summary" displayName="Training__Prediction_Summary_3" ref="C12:D17" totalsRowShown="0">
  <autoFilter ref="C12:D17" xr:uid="{93335CB0-E6DB-4C52-B929-2441F53E2311}"/>
  <tableColumns count="2">
    <tableColumn id="1" xr3:uid="{92FA0E16-816D-4815-856A-75C3B17C539D}" name="Metric"/>
    <tableColumn id="2" xr3:uid="{89B02339-002C-41D8-8F4D-D7CDE81E09E2}" name="Valu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32C28E3-0FF0-480E-BDCD-558EEC976CCF}" name="Training: Prediction Details" displayName="Training__Prediction_Details_3" ref="C21:F401" totalsRowShown="0" dataDxfId="20">
  <autoFilter ref="C21:F401" xr:uid="{732C28E3-0FF0-480E-BDCD-558EEC976CCF}"/>
  <tableColumns count="4">
    <tableColumn id="1" xr3:uid="{23CDD55E-1C12-4750-9F72-04258E68EBE9}" name="Record ID" dataDxfId="24"/>
    <tableColumn id="2" xr3:uid="{0F175E3D-1D9D-4929-9A80-E13499B1BBE8}" name="FARE" dataDxfId="23"/>
    <tableColumn id="3" xr3:uid="{EB5D1A1F-A0F6-44CD-985B-B5F1FA5E9E84}" name="Prediction: FARE" dataDxfId="22"/>
    <tableColumn id="4" xr3:uid="{E169D0E3-9ECE-4265-A3DE-4EE6C19A91F6}" name="Residual" dataDxfId="21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02D82A7-8022-478C-AD1B-60BF55182862}" name="Validation: Prediction Summary" displayName="Validation__Prediction_Summary_3" ref="C12:D17" totalsRowShown="0">
  <autoFilter ref="C12:D17" xr:uid="{F02D82A7-8022-478C-AD1B-60BF55182862}"/>
  <tableColumns count="2">
    <tableColumn id="1" xr3:uid="{31604F9C-4059-4622-94F3-AA6EA39C0B73}" name="Metric"/>
    <tableColumn id="2" xr3:uid="{83327E4D-E04F-4415-88AF-47F454558C30}" name="Valu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AA2335E7-A88D-4B6D-AA8E-D039BAED57C1}" name="Validation: Prediction Details" displayName="Validation__Prediction_Details_3" ref="C21:F275" totalsRowShown="0" dataDxfId="25">
  <autoFilter ref="C21:F275" xr:uid="{AA2335E7-A88D-4B6D-AA8E-D039BAED57C1}"/>
  <tableColumns count="4">
    <tableColumn id="1" xr3:uid="{5EC47210-0614-498C-A570-6E5F12E7136C}" name="Record ID" dataDxfId="29"/>
    <tableColumn id="2" xr3:uid="{86D3D795-A501-4869-BAEA-62C46A4A60EA}" name="FARE" dataDxfId="28"/>
    <tableColumn id="3" xr3:uid="{0FB4EBB9-58CE-49FA-8F52-7BE7D91E6F70}" name="Prediction: FARE" dataDxfId="27"/>
    <tableColumn id="4" xr3:uid="{53D9C2E4-4454-4F44-9CC8-E352331FB524}" name="Residual" dataDxfId="26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D6AE10F-0BDA-455A-880A-7DD076E23ECA}" name="Scoring" displayName="Scoring" ref="C25:D26" totalsRowShown="0">
  <autoFilter ref="C25:D26" xr:uid="{0D6AE10F-0BDA-455A-880A-7DD076E23ECA}"/>
  <tableColumns count="2">
    <tableColumn id="1" xr3:uid="{C8483A2A-6A8F-4D48-96BD-F25D5E0921BD}" name="Record ID" dataDxfId="9"/>
    <tableColumn id="2" xr3:uid="{E6595DCD-C1E9-4DE5-BA9E-40A3F63FD730}" name="Prediction: FARE" dataDxfId="8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1FB5850-FDD7-42B1-88A9-E96A2FC89A95}" name="Regression Summary" displayName="_Regression_Summary" ref="C52:D57" totalsRowShown="0">
  <autoFilter ref="C52:D57" xr:uid="{F1FB5850-FDD7-42B1-88A9-E96A2FC89A95}"/>
  <tableColumns count="2">
    <tableColumn id="1" xr3:uid="{8DEBAFE9-782D-46ED-9C39-9F939A7C6F86}" name="Metric" dataDxfId="39"/>
    <tableColumn id="2" xr3:uid="{28B0EA0F-812E-4112-BEC6-17D40D83A3FE}" name="Value" dataDxfId="38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FA40817-2CBE-4BD1-AF1A-661C7FC55323}" name="Predictor Screening" displayName="Predictor_Screening_2" ref="C61:E73" totalsRowShown="0">
  <autoFilter ref="C61:E73" xr:uid="{1FA40817-2CBE-4BD1-AF1A-661C7FC55323}"/>
  <tableColumns count="3">
    <tableColumn id="1" xr3:uid="{51ED5A4F-1275-4B62-A298-8250099D1778}" name="Predictor" dataDxfId="37"/>
    <tableColumn id="2" xr3:uid="{45F023CB-7666-4158-84F4-EABED8B67A14}" name="Criteria" dataDxfId="36"/>
    <tableColumn id="3" xr3:uid="{0BF65053-8482-41DF-B6FD-69033CF08816}" name="Included" dataDxfId="35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85D729B-4E3D-41D4-A8C9-04C1D851B0D5}" name="Data Frame" displayName="Data_Frame_2" ref="C76:D76" headerRowCount="0" totalsRowShown="0">
  <tableColumns count="2">
    <tableColumn id="1" xr3:uid="{A025231E-FB1E-4BC7-B1BC-0A626EF8D3F4}" name="Row ID" headerRowDxfId="32" dataDxfId="34"/>
    <tableColumn id="2" xr3:uid="{274FD350-1B9E-4F47-9E31-DA8E996BCFAF}" name="Feature 1" dataDxfId="33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698A214-11F4-4A09-87D0-FA1EB127D1CA}" name="Coefficients" displayName="_Coefficients" ref="C80:D92" totalsRowShown="0">
  <autoFilter ref="C80:D92" xr:uid="{4698A214-11F4-4A09-87D0-FA1EB127D1CA}"/>
  <tableColumns count="2">
    <tableColumn id="1" xr3:uid="{9E0494A1-0903-497E-8BB5-9CE3F1B61F06}" name="Predictor" dataDxfId="31"/>
    <tableColumn id="2" xr3:uid="{74454D48-E9C2-4BB2-8A8D-F7C189040626}" name="Estimate" dataDxfId="30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667C137-1A2D-4F24-BB7A-7992EC2C0EC0}" name="Training: Prediction Summary" displayName="Training__Prediction_Summary_2" ref="C12:D17" totalsRowShown="0">
  <autoFilter ref="C12:D17" xr:uid="{3667C137-1A2D-4F24-BB7A-7992EC2C0EC0}"/>
  <tableColumns count="2">
    <tableColumn id="1" xr3:uid="{4C6D2D20-9F14-479A-8774-E69982673E62}" name="Metric"/>
    <tableColumn id="2" xr3:uid="{126C20CE-14B8-458E-9FF6-8DD6B4F6F895}" name="Valu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700AF30-3DCE-4712-9160-65EC60327725}" name="Training: Prediction Details" displayName="Training__Prediction_Details_2" ref="C21:F401" totalsRowShown="0" dataDxfId="40">
  <autoFilter ref="C21:F401" xr:uid="{8700AF30-3DCE-4712-9160-65EC60327725}"/>
  <tableColumns count="4">
    <tableColumn id="1" xr3:uid="{62BEB393-7183-452B-8FCC-4825718E262C}" name="Record ID" dataDxfId="44"/>
    <tableColumn id="2" xr3:uid="{A15460EB-5D58-4466-8553-78E02AF0032D}" name="FARE" dataDxfId="43"/>
    <tableColumn id="3" xr3:uid="{23CE2E59-3EAE-473B-801A-16CBBA06B039}" name="Prediction: FARE" dataDxfId="42"/>
    <tableColumn id="4" xr3:uid="{E7CD0DE7-3330-4FD2-ABE7-13D5D7BDF0E1}" name="Residual" dataDxfId="41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6D01451-1A67-4AAC-B786-12F6E97E0236}" name="Validation: Prediction Summary" displayName="Validation__Prediction_Summary_2" ref="C12:D17" totalsRowShown="0">
  <autoFilter ref="C12:D17" xr:uid="{B6D01451-1A67-4AAC-B786-12F6E97E0236}"/>
  <tableColumns count="2">
    <tableColumn id="1" xr3:uid="{2A3F3316-87A0-42FB-BD90-07ABA70D0AD5}" name="Metric"/>
    <tableColumn id="2" xr3:uid="{C26477FD-48CA-4F64-97E5-147A0495605C}" name="Value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32C01DC-D325-42A1-9EDB-E6BD338B06AA}" name="Validation: Prediction Details" displayName="Validation__Prediction_Details_2" ref="C21:F275" totalsRowShown="0" dataDxfId="45">
  <autoFilter ref="C21:F275" xr:uid="{D32C01DC-D325-42A1-9EDB-E6BD338B06AA}"/>
  <tableColumns count="4">
    <tableColumn id="1" xr3:uid="{97B46CEA-C9EA-41A4-8120-E01E958FEFD5}" name="Record ID" dataDxfId="49"/>
    <tableColumn id="2" xr3:uid="{7519B370-83A0-4A2F-9A1F-AF100E2EE434}" name="FARE" dataDxfId="48"/>
    <tableColumn id="3" xr3:uid="{518D3C44-8E08-475F-8402-519AC53E9A7A}" name="Prediction: FARE" dataDxfId="47"/>
    <tableColumn id="4" xr3:uid="{81E6692B-2FC3-4A66-BA1B-91E65CD43376}" name="Residual" dataDxfId="46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BF6224E2-E93D-49ED-BE47-1ED276D44A5B}" name="Scoring" displayName="Scoring_2" ref="C25:D26" totalsRowShown="0">
  <autoFilter ref="C25:D26" xr:uid="{BF6224E2-E93D-49ED-BE47-1ED276D44A5B}"/>
  <tableColumns count="2">
    <tableColumn id="1" xr3:uid="{19F3FBB4-592A-4CF6-BDEA-B76DC6FB158D}" name="Record ID" dataDxfId="4"/>
    <tableColumn id="2" xr3:uid="{82C84194-E7C1-4403-AA42-667BC1D8ADCA}" name="Prediction: FARE" dataDxfId="3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55838B5-55D8-450A-AAF4-A4EC8C0C6619}" name="Scoring" displayName="Scoring_1" ref="C25:D26" totalsRowShown="0">
  <autoFilter ref="C25:D26" xr:uid="{E55838B5-55D8-450A-AAF4-A4EC8C0C6619}"/>
  <tableColumns count="2">
    <tableColumn id="1" xr3:uid="{E57F3328-CC2E-4AFA-85FA-84C621FBE513}" name="Record ID" dataDxfId="7"/>
    <tableColumn id="2" xr3:uid="{82C8E714-8C0E-4B98-A79C-5DDE59AA8EEF}" name="Prediction: FARE" dataDxfId="6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CA0DD63-624B-4B62-8AC0-87A7DEDD5826}" name="Regression Summary" displayName="Regression_Summary_" ref="C52:D57" totalsRowShown="0">
  <autoFilter ref="C52:D57" xr:uid="{FCA0DD63-624B-4B62-8AC0-87A7DEDD5826}"/>
  <tableColumns count="2">
    <tableColumn id="1" xr3:uid="{20C0BD65-B9E6-48BB-BDD7-19F6A463B1B8}" name="Metric" dataDxfId="59"/>
    <tableColumn id="2" xr3:uid="{0E0472CA-1CDD-4E9B-A44A-40D0CA916099}" name="Value" dataDxfId="58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1B0489C-5A1E-438A-ADF0-E54CAA2884F9}" name="Predictor Screening" displayName="Predictor_Screening_1" ref="C61:E72" totalsRowShown="0">
  <autoFilter ref="C61:E72" xr:uid="{B1B0489C-5A1E-438A-ADF0-E54CAA2884F9}"/>
  <tableColumns count="3">
    <tableColumn id="1" xr3:uid="{F279C95B-C41F-4750-960F-D090A9661067}" name="Predictor" dataDxfId="57"/>
    <tableColumn id="2" xr3:uid="{0849F146-700B-452F-AA88-66FB11F2F242}" name="Criteria" dataDxfId="56"/>
    <tableColumn id="3" xr3:uid="{B6FB0A7E-145C-4900-A381-18F266A50A38}" name="Included" dataDxfId="55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B82B569-ED85-4364-AA1E-750BCD65712F}" name="Data Frame" displayName="Data_Frame_1" ref="C75:D75" headerRowCount="0" totalsRowShown="0">
  <tableColumns count="2">
    <tableColumn id="1" xr3:uid="{12E02D37-B3DF-44AF-9768-4F3972D538B3}" name="Row ID" headerRowDxfId="52" dataDxfId="54"/>
    <tableColumn id="2" xr3:uid="{BE5267C2-D39C-47CE-B675-1F924FC18F19}" name="Feature 1" dataDxfId="53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C5BD7B7-63E4-4754-A616-376AB3E63FFC}" name="Coefficients" displayName="Coefficients_" ref="C79:D90" totalsRowShown="0">
  <autoFilter ref="C79:D90" xr:uid="{1C5BD7B7-63E4-4754-A616-376AB3E63FFC}"/>
  <tableColumns count="2">
    <tableColumn id="1" xr3:uid="{FD3A8301-1A85-4CD1-B1B7-0781CE0E2906}" name="Predictor" dataDxfId="51"/>
    <tableColumn id="2" xr3:uid="{326AEE67-7FDC-4A71-AFA7-83C06DC06E5D}" name="Estimate" dataDxfId="50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6FA5F82-C182-4935-96C4-751617A8FDC3}" name="Training: Prediction Summary" displayName="Training__Prediction_Summary_1" ref="C12:D17" totalsRowShown="0">
  <autoFilter ref="C12:D17" xr:uid="{D6FA5F82-C182-4935-96C4-751617A8FDC3}"/>
  <tableColumns count="2">
    <tableColumn id="1" xr3:uid="{7795FC06-96CE-454D-95EE-C0D6F6701BE4}" name="Metric"/>
    <tableColumn id="2" xr3:uid="{9F3BC3BC-C4BE-42A7-98AC-493B5FA2E8F2}" name="Value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EC4A17E-3E83-4046-999B-385083FE1F0D}" name="Training: Prediction Details" displayName="Training__Prediction_Details_1" ref="C21:F401" totalsRowShown="0" dataDxfId="60">
  <autoFilter ref="C21:F401" xr:uid="{6EC4A17E-3E83-4046-999B-385083FE1F0D}"/>
  <tableColumns count="4">
    <tableColumn id="1" xr3:uid="{73240F3B-3605-4C39-89D1-7442D41ACFCA}" name="Record ID" dataDxfId="64"/>
    <tableColumn id="2" xr3:uid="{59C4722B-D44E-4850-8F84-826712CC519A}" name="FARE" dataDxfId="63"/>
    <tableColumn id="3" xr3:uid="{5D1CB822-8219-4FF6-89D0-636B96CD2383}" name="Prediction: FARE" dataDxfId="62"/>
    <tableColumn id="4" xr3:uid="{DFD0BE1B-8F96-4036-A6BF-15D489B74620}" name="Residual" dataDxfId="61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F594826-CFD3-450E-97CE-4BA75ED09DF6}" name="Validation: Prediction Summary" displayName="Validation__Prediction_Summary_1" ref="C12:D17" totalsRowShown="0">
  <autoFilter ref="C12:D17" xr:uid="{8F594826-CFD3-450E-97CE-4BA75ED09DF6}"/>
  <tableColumns count="2">
    <tableColumn id="1" xr3:uid="{B2DBCF1D-7B4E-410D-B03B-035301875601}" name="Metric"/>
    <tableColumn id="2" xr3:uid="{DDE7C98D-37FD-4DAA-9723-C92A2710645B}" name="Value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FAAC720-5759-4A7A-B16B-B24208421B61}" name="Validation: Prediction Details" displayName="Validation__Prediction_Details_1" ref="C21:F275" totalsRowShown="0" dataDxfId="65">
  <autoFilter ref="C21:F275" xr:uid="{DFAAC720-5759-4A7A-B16B-B24208421B61}"/>
  <tableColumns count="4">
    <tableColumn id="1" xr3:uid="{FA1A8273-C2B8-4E75-9AF2-F6831ACF9899}" name="Record ID" dataDxfId="69"/>
    <tableColumn id="2" xr3:uid="{B43EECC2-0312-4E91-BA2F-9385F368B146}" name="FARE" dataDxfId="68"/>
    <tableColumn id="3" xr3:uid="{BA8D7591-DD71-4CA4-8BEC-8B8FF05A8B87}" name="Prediction: FARE" dataDxfId="67"/>
    <tableColumn id="4" xr3:uid="{9C437A29-681E-4A16-B90E-D6EA661679CC}" name="Residual" dataDxfId="66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8448959-1EA9-4057-8AD2-641F84A9E0FE}" name="Regression Summary" displayName="Regression_Summary" ref="C57:D62" totalsRowShown="0">
  <autoFilter ref="C57:D62" xr:uid="{F8448959-1EA9-4057-8AD2-641F84A9E0FE}"/>
  <tableColumns count="2">
    <tableColumn id="1" xr3:uid="{A8D6E3FE-D90D-44D1-A85E-6B3CD8FB5CD1}" name="Metric" dataDxfId="79"/>
    <tableColumn id="2" xr3:uid="{9256E0F7-D079-475C-AF81-F24023CEBF64}" name="Value" dataDxfId="78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888E08-B823-4EEB-BDB9-590688C372A6}" name="Predictor Screening" displayName="Predictor_Screening" ref="C66:E80" totalsRowShown="0">
  <autoFilter ref="C66:E80" xr:uid="{1F888E08-B823-4EEB-BDB9-590688C372A6}"/>
  <tableColumns count="3">
    <tableColumn id="1" xr3:uid="{19A67742-7DB6-47D2-8033-BC8302736DAE}" name="Predictor" dataDxfId="77"/>
    <tableColumn id="2" xr3:uid="{6B3B6D19-47E2-48E7-ACAB-49E9CD694B21}" name="Criteria" dataDxfId="76"/>
    <tableColumn id="3" xr3:uid="{6E753BF0-0630-4BD2-B2A1-A43D70B31C69}" name="Included" dataDxfId="75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4C0B469-1966-477E-AD8E-75D4967F3DAE}" name="Data Frame" displayName="Data_Frame" ref="C83:D83" headerRowCount="0" totalsRowShown="0">
  <tableColumns count="2">
    <tableColumn id="1" xr3:uid="{7321B021-4B6D-4024-A997-CDDDE0335BDD}" name="Row ID" headerRowDxfId="72" dataDxfId="74"/>
    <tableColumn id="2" xr3:uid="{339ADD04-FA04-40DD-B4C9-0C3F1B524C5B}" name="Feature 1" dataDxfId="73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A932BF-DF7C-4F21-8BF0-0450DEC11522}" name="Coefficients" displayName="Coefficients" ref="C87:D101" totalsRowShown="0">
  <autoFilter ref="C87:D101" xr:uid="{1DA932BF-DF7C-4F21-8BF0-0450DEC11522}"/>
  <tableColumns count="2">
    <tableColumn id="1" xr3:uid="{07B9CDB8-26B3-4AD2-A323-064C9005E774}" name="Predictor" dataDxfId="71"/>
    <tableColumn id="2" xr3:uid="{4667A843-4E3F-4497-89AA-872FD567BA0F}" name="Estimate" dataDxfId="70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E5A3463-0D68-4DBD-B97E-AF98F36E4903}" name="Best Subsets" displayName="Best_Subsets" ref="C13:Q27" totalsRowShown="0" dataDxfId="89" tableBorderDxfId="105">
  <autoFilter ref="C13:Q27" xr:uid="{3E5A3463-0D68-4DBD-B97E-AF98F36E4903}"/>
  <tableColumns count="15">
    <tableColumn id="1" xr3:uid="{E7AB597F-6897-4B80-AB79-D45504B90088}" name="Subset ID" dataDxfId="104" dataCellStyle="Hyperlink"/>
    <tableColumn id="2" xr3:uid="{6EC1B416-71D7-4498-8337-71C5F99DF34B}" name="Intercept" dataDxfId="103"/>
    <tableColumn id="3" xr3:uid="{62A40311-B18F-4ABB-B3DD-E153334C17AE}" name="COUPON" dataDxfId="102"/>
    <tableColumn id="4" xr3:uid="{FC7CAE36-79C0-4033-8DE6-30B0E2AD2DE6}" name="NEW" dataDxfId="101"/>
    <tableColumn id="5" xr3:uid="{F289F911-DA77-4A3B-9B63-856CE76FB43E}" name="HI" dataDxfId="100"/>
    <tableColumn id="6" xr3:uid="{63041DAB-3F8E-4241-ABC9-0C28DAC056C1}" name="S_INCOME" dataDxfId="99"/>
    <tableColumn id="7" xr3:uid="{3F8A3CDE-2D25-4924-B2CA-81D02AB32810}" name="E_INCOME" dataDxfId="98"/>
    <tableColumn id="8" xr3:uid="{6C643E8D-C347-4E8B-AC72-E41631C5547A}" name="S_POP" dataDxfId="97"/>
    <tableColumn id="9" xr3:uid="{5BEA9427-C80F-4D3F-917A-8388DB119844}" name="E_POP" dataDxfId="96"/>
    <tableColumn id="10" xr3:uid="{C56AEB5B-63F7-47EE-B6A2-B440ADBEE2A7}" name="DISTANCE" dataDxfId="95"/>
    <tableColumn id="11" xr3:uid="{9631BDFA-AB1B-4AEF-9A77-5656FD4DDE42}" name="PAX" dataDxfId="94"/>
    <tableColumn id="12" xr3:uid="{CAD14DA3-536D-42C1-8A1B-39CE5AB47785}" name="VACATION_Yes" dataDxfId="93"/>
    <tableColumn id="13" xr3:uid="{27B0765D-6068-4D17-88D4-E580C08AA02A}" name="SW_Yes" dataDxfId="92"/>
    <tableColumn id="14" xr3:uid="{DC2AD75D-48D9-492F-AD0E-BB75A0A78053}" name="SLOT_Free" dataDxfId="91"/>
    <tableColumn id="15" xr3:uid="{F91839AB-A369-4A6A-A588-7131A4258FF0}" name="GATE_Free" dataDxfId="90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427F19-EFE9-46D8-9EF4-86AF21E35E38}" name="Best Subsets Details" displayName="Best_Subsets_Details" ref="C30:I44" totalsRowShown="0" dataDxfId="80" tableBorderDxfId="88">
  <autoFilter ref="C30:I44" xr:uid="{67427F19-EFE9-46D8-9EF4-86AF21E35E38}"/>
  <tableColumns count="7">
    <tableColumn id="1" xr3:uid="{AB2C422D-A3DD-4DCF-8553-937D29ED5086}" name="Subset ID" dataDxfId="87"/>
    <tableColumn id="2" xr3:uid="{9BF25873-76B1-40BD-A21C-EF7ADD1D279E}" name="#Coefficients" dataDxfId="86"/>
    <tableColumn id="3" xr3:uid="{543ACFA0-D107-4FE9-B85F-3DBA71C4C02B}" name="RSS" dataDxfId="85"/>
    <tableColumn id="4" xr3:uid="{87B72316-882D-4AF3-B6FD-E1618C1F530C}" name="Mallows's Cp" dataDxfId="84"/>
    <tableColumn id="5" xr3:uid="{18D5B6B7-D793-4BD1-ACE3-F45C817DAF43}" name="R2" dataDxfId="83"/>
    <tableColumn id="6" xr3:uid="{659B532A-C277-4B79-9D59-15A78EF59D8A}" name="Adjusted R2" dataDxfId="82"/>
    <tableColumn id="7" xr3:uid="{AAA7BCBA-06C3-4E96-89E8-A802ACB92984}" name="Probability" dataDxfId="81"/>
  </tableColumns>
  <tableStyleInfo name="TableStyleMedium10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CC1E7B-27E4-44CB-9953-94CB803611C6}" name="Training: Prediction Summary" displayName="Training__Prediction_Summary" ref="C12:D17" totalsRowShown="0">
  <autoFilter ref="C12:D17" xr:uid="{E6CC1E7B-27E4-44CB-9953-94CB803611C6}"/>
  <tableColumns count="2">
    <tableColumn id="1" xr3:uid="{FF48A14B-3AA8-4686-A5CE-2C8310F9C984}" name="Metric"/>
    <tableColumn id="2" xr3:uid="{705CC3F1-CEE1-4282-95D5-E240C80B8434}" name="Value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806D5E-CB9F-400D-9721-D2D72371D7B8}" name="Training: Prediction Details" displayName="Training__Prediction_Details" ref="C21:F401" totalsRowShown="0" dataDxfId="106">
  <autoFilter ref="C21:F401" xr:uid="{D3806D5E-CB9F-400D-9721-D2D72371D7B8}"/>
  <tableColumns count="4">
    <tableColumn id="1" xr3:uid="{067A861D-5E52-4914-8287-9A05CB315843}" name="Record ID" dataDxfId="110"/>
    <tableColumn id="2" xr3:uid="{13DD8DD6-24D9-4C6C-8D87-81D475DD32DC}" name="FARE" dataDxfId="109"/>
    <tableColumn id="3" xr3:uid="{FC1EDB99-38A2-432D-B17E-32044A1E4BB1}" name="Prediction: FARE" dataDxfId="108"/>
    <tableColumn id="4" xr3:uid="{91F32E9C-1B8C-431A-9120-223BF24487E6}" name="Residual" dataDxfId="107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F9711C-3B43-4953-B6FF-BDF5EC3E857B}" name="Validation: Prediction Summary" displayName="Validation__Prediction_Summary" ref="C12:D17" totalsRowShown="0">
  <autoFilter ref="C12:D17" xr:uid="{04F9711C-3B43-4953-B6FF-BDF5EC3E857B}"/>
  <tableColumns count="2">
    <tableColumn id="1" xr3:uid="{CCAF3065-B6F2-40A8-9DEB-56893C7901EC}" name="Metric"/>
    <tableColumn id="2" xr3:uid="{AB99B9DF-4388-4CB4-A98B-3C5EBFE11A4F}" name="Value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567FB4-FF66-4447-A5B3-AC09D91E60BF}" name="Validation: Prediction Details" displayName="Validation__Prediction_Details" ref="C21:F275" totalsRowShown="0" dataDxfId="111">
  <autoFilter ref="C21:F275" xr:uid="{B9567FB4-FF66-4447-A5B3-AC09D91E60BF}"/>
  <tableColumns count="4">
    <tableColumn id="1" xr3:uid="{58847742-31D2-49E8-90AA-CC67D8AF1346}" name="Record ID" dataDxfId="115"/>
    <tableColumn id="2" xr3:uid="{E26B7E47-1B0D-45AA-967F-46BE77EAB3F4}" name="FARE" dataDxfId="114"/>
    <tableColumn id="3" xr3:uid="{7ECC5312-5E36-4ECC-9D39-C645E44DE73E}" name="Prediction: FARE" dataDxfId="113"/>
    <tableColumn id="4" xr3:uid="{FFAB0D18-02D1-4181-B384-653CF361DEF2}" name="Residual" dataDxfId="112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4EE6103-87A3-48A3-A053-C124D4A07271}" name="Validation__Prediction_Summary_343" displayName="Validation__Prediction_Summary_343" ref="J12:K17" totalsRowShown="0">
  <autoFilter ref="J12:K17" xr:uid="{84EE6103-87A3-48A3-A053-C124D4A07271}"/>
  <tableColumns count="2">
    <tableColumn id="1" xr3:uid="{F9F237A2-AC43-4E70-9474-FAF8681308F0}" name="Metric"/>
    <tableColumn id="2" xr3:uid="{7E223903-8A3E-40A9-BAE5-DF387FF7E857}" name="Value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937C9DC-AC7C-4FA5-9E50-D7C52DE7AE17}" name="Validation__Prediction_Summary_245" displayName="Validation__Prediction_Summary_245" ref="G12:H17" totalsRowShown="0">
  <autoFilter ref="G12:H17" xr:uid="{5937C9DC-AC7C-4FA5-9E50-D7C52DE7AE17}"/>
  <tableColumns count="2">
    <tableColumn id="1" xr3:uid="{B3691884-F9BC-4EB4-A589-98B8BCF86F1E}" name="Metric"/>
    <tableColumn id="2" xr3:uid="{14B0E213-3511-4E22-9691-78330C8B0649}" name="Value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F02FC259-3A63-4E5D-ADBA-38363C030BF0}" name="Validation__Prediction_Summary_147" displayName="Validation__Prediction_Summary_147" ref="M12:N17" totalsRowShown="0">
  <autoFilter ref="M12:N17" xr:uid="{F02FC259-3A63-4E5D-ADBA-38363C030BF0}"/>
  <tableColumns count="2">
    <tableColumn id="1" xr3:uid="{160087EF-13BF-40C1-B175-B87B8CEE14D1}" name="Metric"/>
    <tableColumn id="2" xr3:uid="{B8F68274-2927-492F-BB88-A598C08168F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4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Relationship Id="rId4" Type="http://schemas.openxmlformats.org/officeDocument/2006/relationships/table" Target="../tables/table2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table" Target="../tables/table32.xml"/><Relationship Id="rId4" Type="http://schemas.openxmlformats.org/officeDocument/2006/relationships/table" Target="../tables/table3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table" Target="../tables/table36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table" Target="../tables/table38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table" Target="../tables/table40.xml"/><Relationship Id="rId5" Type="http://schemas.openxmlformats.org/officeDocument/2006/relationships/table" Target="../tables/table44.xml"/><Relationship Id="rId4" Type="http://schemas.openxmlformats.org/officeDocument/2006/relationships/table" Target="../tables/table4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5"/>
  <sheetViews>
    <sheetView workbookViewId="0">
      <pane xSplit="4" ySplit="1" topLeftCell="O642" activePane="bottomRight" state="frozen"/>
      <selection pane="topRight" activeCell="E1" sqref="E1"/>
      <selection pane="bottomLeft" activeCell="A2" sqref="A2"/>
      <selection pane="bottomRight" activeCell="T632" sqref="A1:AA635"/>
    </sheetView>
  </sheetViews>
  <sheetFormatPr defaultColWidth="9" defaultRowHeight="9.6" x14ac:dyDescent="0.15"/>
  <cols>
    <col min="1" max="1" width="8.25" bestFit="1" customWidth="1"/>
    <col min="2" max="2" width="12.25" customWidth="1"/>
    <col min="3" max="3" width="8.25" bestFit="1" customWidth="1"/>
    <col min="4" max="4" width="25.5" style="5" customWidth="1"/>
    <col min="5" max="5" width="8.375" bestFit="1" customWidth="1"/>
    <col min="6" max="6" width="4.875" style="4" bestFit="1" customWidth="1"/>
    <col min="7" max="7" width="10.375" style="4" bestFit="1" customWidth="1"/>
    <col min="8" max="8" width="3.75" style="4" bestFit="1" customWidth="1"/>
    <col min="9" max="9" width="9.5" bestFit="1" customWidth="1"/>
    <col min="10" max="11" width="10.5" style="1" bestFit="1" customWidth="1"/>
    <col min="12" max="12" width="13.25" style="4" customWidth="1"/>
    <col min="13" max="13" width="12.75" style="4" customWidth="1"/>
    <col min="14" max="14" width="10.75" style="4" bestFit="1" customWidth="1"/>
    <col min="15" max="15" width="11.75" style="4" bestFit="1" customWidth="1"/>
    <col min="16" max="16" width="10.5" style="4" bestFit="1" customWidth="1"/>
    <col min="17" max="17" width="10.25" style="4" customWidth="1"/>
    <col min="18" max="18" width="8.375" style="2" bestFit="1" customWidth="1"/>
    <col min="19" max="19" width="9.25" bestFit="1" customWidth="1"/>
  </cols>
  <sheetData>
    <row r="1" spans="1:27" s="3" customFormat="1" ht="14.4" thickBot="1" x14ac:dyDescent="0.35">
      <c r="A1" s="8" t="s">
        <v>87</v>
      </c>
      <c r="B1" s="8" t="s">
        <v>88</v>
      </c>
      <c r="C1" s="8" t="s">
        <v>89</v>
      </c>
      <c r="D1" s="8" t="s">
        <v>90</v>
      </c>
      <c r="E1" s="8" t="s">
        <v>0</v>
      </c>
      <c r="F1" s="9" t="s">
        <v>91</v>
      </c>
      <c r="G1" s="9" t="s">
        <v>1</v>
      </c>
      <c r="H1" s="9" t="s">
        <v>92</v>
      </c>
      <c r="I1" s="8" t="s">
        <v>93</v>
      </c>
      <c r="J1" s="10" t="s">
        <v>94</v>
      </c>
      <c r="K1" s="10" t="s">
        <v>95</v>
      </c>
      <c r="L1" s="9" t="s">
        <v>96</v>
      </c>
      <c r="M1" s="9" t="s">
        <v>97</v>
      </c>
      <c r="N1" s="9" t="s">
        <v>2</v>
      </c>
      <c r="O1" s="9" t="s">
        <v>3</v>
      </c>
      <c r="P1" s="9" t="s">
        <v>4</v>
      </c>
      <c r="Q1" s="9" t="s">
        <v>99</v>
      </c>
      <c r="R1" s="11" t="s">
        <v>98</v>
      </c>
      <c r="S1" s="43" t="s">
        <v>1028</v>
      </c>
      <c r="T1" s="43" t="s">
        <v>1029</v>
      </c>
      <c r="U1" s="43" t="s">
        <v>1030</v>
      </c>
      <c r="V1" s="43" t="s">
        <v>1031</v>
      </c>
      <c r="W1" s="43" t="s">
        <v>1032</v>
      </c>
      <c r="X1" s="43" t="s">
        <v>1033</v>
      </c>
      <c r="Y1" s="43" t="s">
        <v>1034</v>
      </c>
      <c r="Z1" s="43" t="s">
        <v>1035</v>
      </c>
      <c r="AA1" s="43" t="s">
        <v>1036</v>
      </c>
    </row>
    <row r="2" spans="1:27" ht="13.8" x14ac:dyDescent="0.3">
      <c r="A2" s="12" t="s">
        <v>100</v>
      </c>
      <c r="B2" s="12" t="s">
        <v>5</v>
      </c>
      <c r="C2" s="12" t="s">
        <v>100</v>
      </c>
      <c r="D2" s="13" t="s">
        <v>106</v>
      </c>
      <c r="E2" s="14">
        <v>1</v>
      </c>
      <c r="F2" s="15">
        <v>3</v>
      </c>
      <c r="G2" s="15" t="s">
        <v>102</v>
      </c>
      <c r="H2" s="15" t="s">
        <v>101</v>
      </c>
      <c r="I2" s="14">
        <v>5291.9913411550315</v>
      </c>
      <c r="J2" s="16">
        <v>28637</v>
      </c>
      <c r="K2" s="16">
        <v>21112</v>
      </c>
      <c r="L2" s="15">
        <v>3036732</v>
      </c>
      <c r="M2" s="15">
        <v>205711</v>
      </c>
      <c r="N2" s="15" t="s">
        <v>104</v>
      </c>
      <c r="O2" s="15" t="s">
        <v>104</v>
      </c>
      <c r="P2" s="15">
        <v>312</v>
      </c>
      <c r="Q2" s="15">
        <v>7864</v>
      </c>
      <c r="R2" s="17">
        <v>64.11</v>
      </c>
      <c r="S2" s="4" t="str">
        <f>IF(OR((E2&lt;E$641-3*E$642),(E2&gt;E$641+3*E$642)),"outlier","okay")</f>
        <v>okay</v>
      </c>
      <c r="T2" t="str">
        <f>IF(OR((I2&lt;I$641-3*I$642),(I2&gt;I$641+3*I$642)),"outlier","okay")</f>
        <v>okay</v>
      </c>
      <c r="U2" t="str">
        <f>IF(OR((J2&lt;J$641-3*J$642),(J2&gt;J$641+3*J$642)),"outlier","okay")</f>
        <v>okay</v>
      </c>
      <c r="V2" t="str">
        <f>IF(OR((K2&lt;K$641-3*K$642),(K2&gt;K$641+3*K$642)),"outlier","okay")</f>
        <v>okay</v>
      </c>
      <c r="W2" t="str">
        <f>IF(OR((L2&lt;L$641-3*L$642),(L2&gt;L$641+3*L$642)),"outlier","okay")</f>
        <v>okay</v>
      </c>
      <c r="X2" t="str">
        <f>IF(OR((M2&lt;M$641-3*M$642),(M2&gt;M$641+3*M$642)),"outlier","okay")</f>
        <v>okay</v>
      </c>
      <c r="Y2" t="str">
        <f>IF(OR((P2&lt;P$641-3*P$642),(P2&gt;P$641+3*P$642)),"outlier","okay")</f>
        <v>okay</v>
      </c>
      <c r="Z2" t="str">
        <f>IF(OR((Q2&lt;Q$641-3*Q$642),(Q2&gt;Q$641+3*Q$642)),"outlier","okay")</f>
        <v>okay</v>
      </c>
      <c r="AA2" t="str">
        <f>IF(OR((R2&lt;R$641-3*R$642),(R2&gt;R$641+3*R$642)),"outlier","okay")</f>
        <v>okay</v>
      </c>
    </row>
    <row r="3" spans="1:27" ht="13.8" x14ac:dyDescent="0.3">
      <c r="A3" s="12" t="s">
        <v>100</v>
      </c>
      <c r="B3" s="12" t="s">
        <v>6</v>
      </c>
      <c r="C3" s="12" t="s">
        <v>100</v>
      </c>
      <c r="D3" s="13" t="s">
        <v>7</v>
      </c>
      <c r="E3" s="14">
        <v>1.06</v>
      </c>
      <c r="F3" s="15">
        <v>3</v>
      </c>
      <c r="G3" s="15" t="s">
        <v>102</v>
      </c>
      <c r="H3" s="15" t="s">
        <v>102</v>
      </c>
      <c r="I3" s="14">
        <v>5419.1609065347302</v>
      </c>
      <c r="J3" s="16">
        <v>26993</v>
      </c>
      <c r="K3" s="16">
        <v>29838</v>
      </c>
      <c r="L3" s="15">
        <v>3532657</v>
      </c>
      <c r="M3" s="15">
        <v>7145897</v>
      </c>
      <c r="N3" s="15" t="s">
        <v>104</v>
      </c>
      <c r="O3" s="15" t="s">
        <v>104</v>
      </c>
      <c r="P3" s="15">
        <v>576</v>
      </c>
      <c r="Q3" s="15">
        <v>8820</v>
      </c>
      <c r="R3" s="17">
        <v>174.47</v>
      </c>
      <c r="S3" s="4" t="str">
        <f t="shared" ref="S3:S66" si="0">IF(OR((E3&lt;E$641-3*E$642),(E3&gt;E$641+3*E$642)),"outlier","okay")</f>
        <v>okay</v>
      </c>
      <c r="T3" t="str">
        <f t="shared" ref="T3:T66" si="1">IF(OR((I3&lt;I$641-3*I$642),(I3&gt;I$641+3*I$642)),"outlier","okay")</f>
        <v>okay</v>
      </c>
      <c r="U3" t="str">
        <f t="shared" ref="U3:U66" si="2">IF(OR((J3&lt;J$641-3*J$642),(J3&gt;J$641+3*J$642)),"outlier","okay")</f>
        <v>okay</v>
      </c>
      <c r="V3" t="str">
        <f t="shared" ref="V3:V66" si="3">IF(OR((K3&lt;K$641-3*K$642),(K3&gt;K$641+3*K$642)),"outlier","okay")</f>
        <v>okay</v>
      </c>
      <c r="W3" t="str">
        <f t="shared" ref="W3:W66" si="4">IF(OR((L3&lt;L$641-3*L$642),(L3&gt;L$641+3*L$642)),"outlier","okay")</f>
        <v>okay</v>
      </c>
      <c r="X3" t="str">
        <f t="shared" ref="X3:X66" si="5">IF(OR((M3&lt;M$641-3*M$642),(M3&gt;M$641+3*M$642)),"outlier","okay")</f>
        <v>okay</v>
      </c>
      <c r="Y3" t="str">
        <f t="shared" ref="Y3:Y66" si="6">IF(OR((P3&lt;P$641-3*P$642),(P3&gt;P$641+3*P$642)),"outlier","okay")</f>
        <v>okay</v>
      </c>
      <c r="Z3" t="str">
        <f t="shared" ref="Z3:Z66" si="7">IF(OR((Q3&lt;Q$641-3*Q$642),(Q3&gt;Q$641+3*Q$642)),"outlier","okay")</f>
        <v>okay</v>
      </c>
      <c r="AA3" t="str">
        <f t="shared" ref="AA3:AA66" si="8">IF(OR((R3&lt;R$641-3*R$642),(R3&gt;R$641+3*R$642)),"outlier","okay")</f>
        <v>okay</v>
      </c>
    </row>
    <row r="4" spans="1:27" ht="13.8" x14ac:dyDescent="0.3">
      <c r="A4" s="12" t="s">
        <v>100</v>
      </c>
      <c r="B4" s="12" t="s">
        <v>8</v>
      </c>
      <c r="C4" s="12" t="s">
        <v>100</v>
      </c>
      <c r="D4" s="13" t="s">
        <v>7</v>
      </c>
      <c r="E4" s="14">
        <v>1.06</v>
      </c>
      <c r="F4" s="15">
        <v>3</v>
      </c>
      <c r="G4" s="15" t="s">
        <v>102</v>
      </c>
      <c r="H4" s="15" t="s">
        <v>102</v>
      </c>
      <c r="I4" s="14">
        <v>9185.283234149927</v>
      </c>
      <c r="J4" s="16">
        <v>30124</v>
      </c>
      <c r="K4" s="16">
        <v>29838</v>
      </c>
      <c r="L4" s="15">
        <v>5787293</v>
      </c>
      <c r="M4" s="15">
        <v>7145897</v>
      </c>
      <c r="N4" s="15" t="s">
        <v>104</v>
      </c>
      <c r="O4" s="15" t="s">
        <v>104</v>
      </c>
      <c r="P4" s="15">
        <v>364</v>
      </c>
      <c r="Q4" s="15">
        <v>6452</v>
      </c>
      <c r="R4" s="17">
        <v>207.76</v>
      </c>
      <c r="S4" s="4" t="str">
        <f t="shared" si="0"/>
        <v>okay</v>
      </c>
      <c r="T4" t="str">
        <f t="shared" si="1"/>
        <v>okay</v>
      </c>
      <c r="U4" t="str">
        <f t="shared" si="2"/>
        <v>okay</v>
      </c>
      <c r="V4" t="str">
        <f t="shared" si="3"/>
        <v>okay</v>
      </c>
      <c r="W4" t="str">
        <f t="shared" si="4"/>
        <v>okay</v>
      </c>
      <c r="X4" t="str">
        <f t="shared" si="5"/>
        <v>okay</v>
      </c>
      <c r="Y4" t="str">
        <f t="shared" si="6"/>
        <v>okay</v>
      </c>
      <c r="Z4" t="str">
        <f t="shared" si="7"/>
        <v>okay</v>
      </c>
      <c r="AA4" t="str">
        <f t="shared" si="8"/>
        <v>okay</v>
      </c>
    </row>
    <row r="5" spans="1:27" ht="13.8" x14ac:dyDescent="0.3">
      <c r="A5" s="12" t="s">
        <v>9</v>
      </c>
      <c r="B5" s="12" t="s">
        <v>10</v>
      </c>
      <c r="C5" s="12" t="s">
        <v>100</v>
      </c>
      <c r="D5" s="13" t="s">
        <v>7</v>
      </c>
      <c r="E5" s="14">
        <v>1.06</v>
      </c>
      <c r="F5" s="15">
        <v>3</v>
      </c>
      <c r="G5" s="15" t="s">
        <v>102</v>
      </c>
      <c r="H5" s="15" t="s">
        <v>101</v>
      </c>
      <c r="I5" s="14">
        <v>2657.3519866389352</v>
      </c>
      <c r="J5" s="16">
        <v>29260</v>
      </c>
      <c r="K5" s="16">
        <v>29838</v>
      </c>
      <c r="L5" s="15">
        <v>7830332</v>
      </c>
      <c r="M5" s="15">
        <v>7145897</v>
      </c>
      <c r="N5" s="15" t="s">
        <v>103</v>
      </c>
      <c r="O5" s="15" t="s">
        <v>104</v>
      </c>
      <c r="P5" s="15">
        <v>612</v>
      </c>
      <c r="Q5" s="15">
        <v>25144</v>
      </c>
      <c r="R5" s="17">
        <v>85.47</v>
      </c>
      <c r="S5" s="4" t="str">
        <f t="shared" si="0"/>
        <v>okay</v>
      </c>
      <c r="T5" t="str">
        <f t="shared" si="1"/>
        <v>okay</v>
      </c>
      <c r="U5" t="str">
        <f t="shared" si="2"/>
        <v>okay</v>
      </c>
      <c r="V5" t="str">
        <f t="shared" si="3"/>
        <v>okay</v>
      </c>
      <c r="W5" t="str">
        <f t="shared" si="4"/>
        <v>okay</v>
      </c>
      <c r="X5" t="str">
        <f t="shared" si="5"/>
        <v>okay</v>
      </c>
      <c r="Y5" t="str">
        <f t="shared" si="6"/>
        <v>okay</v>
      </c>
      <c r="Z5" t="str">
        <f t="shared" si="7"/>
        <v>okay</v>
      </c>
      <c r="AA5" t="str">
        <f t="shared" si="8"/>
        <v>okay</v>
      </c>
    </row>
    <row r="6" spans="1:27" ht="13.8" x14ac:dyDescent="0.3">
      <c r="A6" s="12" t="s">
        <v>11</v>
      </c>
      <c r="B6" s="12" t="s">
        <v>10</v>
      </c>
      <c r="C6" s="12" t="s">
        <v>100</v>
      </c>
      <c r="D6" s="13" t="s">
        <v>7</v>
      </c>
      <c r="E6" s="14">
        <v>1.06</v>
      </c>
      <c r="F6" s="15">
        <v>3</v>
      </c>
      <c r="G6" s="15" t="s">
        <v>102</v>
      </c>
      <c r="H6" s="15" t="s">
        <v>101</v>
      </c>
      <c r="I6" s="14">
        <v>2657.3519866389352</v>
      </c>
      <c r="J6" s="16">
        <v>29260</v>
      </c>
      <c r="K6" s="16">
        <v>29838</v>
      </c>
      <c r="L6" s="15">
        <v>7830332</v>
      </c>
      <c r="M6" s="15">
        <v>7145897</v>
      </c>
      <c r="N6" s="15" t="s">
        <v>104</v>
      </c>
      <c r="O6" s="15" t="s">
        <v>104</v>
      </c>
      <c r="P6" s="15">
        <v>612</v>
      </c>
      <c r="Q6" s="15">
        <v>25144</v>
      </c>
      <c r="R6" s="17">
        <v>85.47</v>
      </c>
      <c r="S6" s="4" t="str">
        <f t="shared" si="0"/>
        <v>okay</v>
      </c>
      <c r="T6" t="str">
        <f t="shared" si="1"/>
        <v>okay</v>
      </c>
      <c r="U6" t="str">
        <f t="shared" si="2"/>
        <v>okay</v>
      </c>
      <c r="V6" t="str">
        <f t="shared" si="3"/>
        <v>okay</v>
      </c>
      <c r="W6" t="str">
        <f t="shared" si="4"/>
        <v>okay</v>
      </c>
      <c r="X6" t="str">
        <f t="shared" si="5"/>
        <v>okay</v>
      </c>
      <c r="Y6" t="str">
        <f t="shared" si="6"/>
        <v>okay</v>
      </c>
      <c r="Z6" t="str">
        <f t="shared" si="7"/>
        <v>okay</v>
      </c>
      <c r="AA6" t="str">
        <f t="shared" si="8"/>
        <v>okay</v>
      </c>
    </row>
    <row r="7" spans="1:27" ht="13.8" x14ac:dyDescent="0.3">
      <c r="A7" s="12" t="s">
        <v>100</v>
      </c>
      <c r="B7" s="12" t="s">
        <v>12</v>
      </c>
      <c r="C7" s="12" t="s">
        <v>100</v>
      </c>
      <c r="D7" s="13" t="s">
        <v>7</v>
      </c>
      <c r="E7" s="14">
        <v>1.01</v>
      </c>
      <c r="F7" s="15">
        <v>3</v>
      </c>
      <c r="G7" s="15" t="s">
        <v>102</v>
      </c>
      <c r="H7" s="15" t="s">
        <v>101</v>
      </c>
      <c r="I7" s="14">
        <v>3408.105750926883</v>
      </c>
      <c r="J7" s="16">
        <v>26046</v>
      </c>
      <c r="K7" s="16">
        <v>29838</v>
      </c>
      <c r="L7" s="15">
        <v>2230955</v>
      </c>
      <c r="M7" s="15">
        <v>7145897</v>
      </c>
      <c r="N7" s="15" t="s">
        <v>104</v>
      </c>
      <c r="O7" s="15" t="s">
        <v>104</v>
      </c>
      <c r="P7" s="15">
        <v>309</v>
      </c>
      <c r="Q7" s="15">
        <v>13386</v>
      </c>
      <c r="R7" s="17">
        <v>56.76</v>
      </c>
      <c r="S7" s="4" t="str">
        <f t="shared" si="0"/>
        <v>okay</v>
      </c>
      <c r="T7" t="str">
        <f t="shared" si="1"/>
        <v>okay</v>
      </c>
      <c r="U7" t="str">
        <f t="shared" si="2"/>
        <v>okay</v>
      </c>
      <c r="V7" t="str">
        <f t="shared" si="3"/>
        <v>okay</v>
      </c>
      <c r="W7" t="str">
        <f t="shared" si="4"/>
        <v>okay</v>
      </c>
      <c r="X7" t="str">
        <f t="shared" si="5"/>
        <v>okay</v>
      </c>
      <c r="Y7" t="str">
        <f t="shared" si="6"/>
        <v>okay</v>
      </c>
      <c r="Z7" t="str">
        <f t="shared" si="7"/>
        <v>okay</v>
      </c>
      <c r="AA7" t="str">
        <f t="shared" si="8"/>
        <v>okay</v>
      </c>
    </row>
    <row r="8" spans="1:27" ht="13.8" x14ac:dyDescent="0.3">
      <c r="A8" s="12" t="s">
        <v>100</v>
      </c>
      <c r="B8" s="12" t="s">
        <v>5</v>
      </c>
      <c r="C8" s="12" t="s">
        <v>100</v>
      </c>
      <c r="D8" s="13" t="s">
        <v>7</v>
      </c>
      <c r="E8" s="14">
        <v>1.28</v>
      </c>
      <c r="F8" s="15">
        <v>3</v>
      </c>
      <c r="G8" s="15" t="s">
        <v>102</v>
      </c>
      <c r="H8" s="15" t="s">
        <v>102</v>
      </c>
      <c r="I8" s="14">
        <v>6754.479432436945</v>
      </c>
      <c r="J8" s="16">
        <v>28637</v>
      </c>
      <c r="K8" s="16">
        <v>29838</v>
      </c>
      <c r="L8" s="15">
        <v>3036732</v>
      </c>
      <c r="M8" s="15">
        <v>7145897</v>
      </c>
      <c r="N8" s="15" t="s">
        <v>104</v>
      </c>
      <c r="O8" s="15" t="s">
        <v>104</v>
      </c>
      <c r="P8" s="15">
        <v>1220</v>
      </c>
      <c r="Q8" s="15">
        <v>4625</v>
      </c>
      <c r="R8" s="17">
        <v>228</v>
      </c>
      <c r="S8" s="4" t="str">
        <f t="shared" si="0"/>
        <v>okay</v>
      </c>
      <c r="T8" t="str">
        <f t="shared" si="1"/>
        <v>okay</v>
      </c>
      <c r="U8" t="str">
        <f t="shared" si="2"/>
        <v>okay</v>
      </c>
      <c r="V8" t="str">
        <f t="shared" si="3"/>
        <v>okay</v>
      </c>
      <c r="W8" t="str">
        <f t="shared" si="4"/>
        <v>okay</v>
      </c>
      <c r="X8" t="str">
        <f t="shared" si="5"/>
        <v>okay</v>
      </c>
      <c r="Y8" t="str">
        <f t="shared" si="6"/>
        <v>okay</v>
      </c>
      <c r="Z8" t="str">
        <f t="shared" si="7"/>
        <v>okay</v>
      </c>
      <c r="AA8" t="str">
        <f t="shared" si="8"/>
        <v>okay</v>
      </c>
    </row>
    <row r="9" spans="1:27" ht="13.8" x14ac:dyDescent="0.3">
      <c r="A9" s="12" t="s">
        <v>100</v>
      </c>
      <c r="B9" s="12" t="s">
        <v>13</v>
      </c>
      <c r="C9" s="12" t="s">
        <v>100</v>
      </c>
      <c r="D9" s="13" t="s">
        <v>7</v>
      </c>
      <c r="E9" s="14">
        <v>1.1499999999999999</v>
      </c>
      <c r="F9" s="15">
        <v>3</v>
      </c>
      <c r="G9" s="15" t="s">
        <v>101</v>
      </c>
      <c r="H9" s="15" t="s">
        <v>101</v>
      </c>
      <c r="I9" s="14">
        <v>5583.9969405469647</v>
      </c>
      <c r="J9" s="16">
        <v>26752</v>
      </c>
      <c r="K9" s="16">
        <v>29838</v>
      </c>
      <c r="L9" s="15">
        <v>1440377</v>
      </c>
      <c r="M9" s="15">
        <v>7145897</v>
      </c>
      <c r="N9" s="15" t="s">
        <v>104</v>
      </c>
      <c r="O9" s="15" t="s">
        <v>104</v>
      </c>
      <c r="P9" s="15">
        <v>921</v>
      </c>
      <c r="Q9" s="15">
        <v>5512</v>
      </c>
      <c r="R9" s="17">
        <v>116.54</v>
      </c>
      <c r="S9" s="4" t="str">
        <f t="shared" si="0"/>
        <v>okay</v>
      </c>
      <c r="T9" t="str">
        <f t="shared" si="1"/>
        <v>okay</v>
      </c>
      <c r="U9" t="str">
        <f t="shared" si="2"/>
        <v>okay</v>
      </c>
      <c r="V9" t="str">
        <f t="shared" si="3"/>
        <v>okay</v>
      </c>
      <c r="W9" t="str">
        <f t="shared" si="4"/>
        <v>okay</v>
      </c>
      <c r="X9" t="str">
        <f t="shared" si="5"/>
        <v>okay</v>
      </c>
      <c r="Y9" t="str">
        <f t="shared" si="6"/>
        <v>okay</v>
      </c>
      <c r="Z9" t="str">
        <f t="shared" si="7"/>
        <v>okay</v>
      </c>
      <c r="AA9" t="str">
        <f t="shared" si="8"/>
        <v>okay</v>
      </c>
    </row>
    <row r="10" spans="1:27" ht="13.8" x14ac:dyDescent="0.3">
      <c r="A10" s="12" t="s">
        <v>100</v>
      </c>
      <c r="B10" s="12" t="s">
        <v>14</v>
      </c>
      <c r="C10" s="12" t="s">
        <v>100</v>
      </c>
      <c r="D10" s="13" t="s">
        <v>7</v>
      </c>
      <c r="E10" s="14">
        <v>1.33</v>
      </c>
      <c r="F10" s="15">
        <v>3</v>
      </c>
      <c r="G10" s="15" t="s">
        <v>102</v>
      </c>
      <c r="H10" s="15" t="s">
        <v>101</v>
      </c>
      <c r="I10" s="14">
        <v>4662.4380280217847</v>
      </c>
      <c r="J10" s="16">
        <v>27211</v>
      </c>
      <c r="K10" s="16">
        <v>29838</v>
      </c>
      <c r="L10" s="15">
        <v>3770125</v>
      </c>
      <c r="M10" s="15">
        <v>7145897</v>
      </c>
      <c r="N10" s="15" t="s">
        <v>104</v>
      </c>
      <c r="O10" s="15" t="s">
        <v>104</v>
      </c>
      <c r="P10" s="15">
        <v>1249</v>
      </c>
      <c r="Q10" s="15">
        <v>7811</v>
      </c>
      <c r="R10" s="17">
        <v>172.63</v>
      </c>
      <c r="S10" s="4" t="str">
        <f t="shared" si="0"/>
        <v>okay</v>
      </c>
      <c r="T10" t="str">
        <f t="shared" si="1"/>
        <v>okay</v>
      </c>
      <c r="U10" t="str">
        <f t="shared" si="2"/>
        <v>okay</v>
      </c>
      <c r="V10" t="str">
        <f t="shared" si="3"/>
        <v>okay</v>
      </c>
      <c r="W10" t="str">
        <f t="shared" si="4"/>
        <v>okay</v>
      </c>
      <c r="X10" t="str">
        <f t="shared" si="5"/>
        <v>okay</v>
      </c>
      <c r="Y10" t="str">
        <f t="shared" si="6"/>
        <v>okay</v>
      </c>
      <c r="Z10" t="str">
        <f t="shared" si="7"/>
        <v>okay</v>
      </c>
      <c r="AA10" t="str">
        <f t="shared" si="8"/>
        <v>okay</v>
      </c>
    </row>
    <row r="11" spans="1:27" ht="13.8" x14ac:dyDescent="0.3">
      <c r="A11" s="12" t="s">
        <v>100</v>
      </c>
      <c r="B11" s="12" t="s">
        <v>15</v>
      </c>
      <c r="C11" s="12" t="s">
        <v>100</v>
      </c>
      <c r="D11" s="13" t="s">
        <v>7</v>
      </c>
      <c r="E11" s="14">
        <v>1.6</v>
      </c>
      <c r="F11" s="15">
        <v>2</v>
      </c>
      <c r="G11" s="15" t="s">
        <v>102</v>
      </c>
      <c r="H11" s="15" t="s">
        <v>101</v>
      </c>
      <c r="I11" s="14">
        <v>2616.9980331764841</v>
      </c>
      <c r="J11" s="16">
        <v>25450</v>
      </c>
      <c r="K11" s="16">
        <v>29838</v>
      </c>
      <c r="L11" s="15">
        <v>1694803</v>
      </c>
      <c r="M11" s="15">
        <v>7145897</v>
      </c>
      <c r="N11" s="15" t="s">
        <v>104</v>
      </c>
      <c r="O11" s="15" t="s">
        <v>104</v>
      </c>
      <c r="P11" s="15">
        <v>964</v>
      </c>
      <c r="Q11" s="15">
        <v>4657</v>
      </c>
      <c r="R11" s="17">
        <v>114.76</v>
      </c>
      <c r="S11" s="4" t="str">
        <f t="shared" si="0"/>
        <v>okay</v>
      </c>
      <c r="T11" t="str">
        <f t="shared" si="1"/>
        <v>okay</v>
      </c>
      <c r="U11" t="str">
        <f t="shared" si="2"/>
        <v>okay</v>
      </c>
      <c r="V11" t="str">
        <f t="shared" si="3"/>
        <v>okay</v>
      </c>
      <c r="W11" t="str">
        <f t="shared" si="4"/>
        <v>okay</v>
      </c>
      <c r="X11" t="str">
        <f t="shared" si="5"/>
        <v>okay</v>
      </c>
      <c r="Y11" t="str">
        <f t="shared" si="6"/>
        <v>okay</v>
      </c>
      <c r="Z11" t="str">
        <f t="shared" si="7"/>
        <v>okay</v>
      </c>
      <c r="AA11" t="str">
        <f t="shared" si="8"/>
        <v>okay</v>
      </c>
    </row>
    <row r="12" spans="1:27" ht="13.8" x14ac:dyDescent="0.3">
      <c r="A12" s="12" t="s">
        <v>100</v>
      </c>
      <c r="B12" s="12" t="s">
        <v>16</v>
      </c>
      <c r="C12" s="12" t="s">
        <v>100</v>
      </c>
      <c r="D12" s="13" t="s">
        <v>7</v>
      </c>
      <c r="E12" s="14">
        <v>1.57</v>
      </c>
      <c r="F12" s="15">
        <v>3</v>
      </c>
      <c r="G12" s="15" t="s">
        <v>101</v>
      </c>
      <c r="H12" s="15" t="s">
        <v>101</v>
      </c>
      <c r="I12" s="14">
        <v>1772.5904002834827</v>
      </c>
      <c r="J12" s="16">
        <v>24575</v>
      </c>
      <c r="K12" s="16">
        <v>29838</v>
      </c>
      <c r="L12" s="15">
        <v>1197234</v>
      </c>
      <c r="M12" s="15">
        <v>7145897</v>
      </c>
      <c r="N12" s="15" t="s">
        <v>104</v>
      </c>
      <c r="O12" s="15" t="s">
        <v>104</v>
      </c>
      <c r="P12" s="15">
        <v>2104</v>
      </c>
      <c r="Q12" s="15">
        <v>4489</v>
      </c>
      <c r="R12" s="17">
        <v>158.19999999999999</v>
      </c>
      <c r="S12" s="4" t="str">
        <f t="shared" si="0"/>
        <v>okay</v>
      </c>
      <c r="T12" t="str">
        <f t="shared" si="1"/>
        <v>okay</v>
      </c>
      <c r="U12" t="str">
        <f t="shared" si="2"/>
        <v>okay</v>
      </c>
      <c r="V12" t="str">
        <f t="shared" si="3"/>
        <v>okay</v>
      </c>
      <c r="W12" t="str">
        <f t="shared" si="4"/>
        <v>okay</v>
      </c>
      <c r="X12" t="str">
        <f t="shared" si="5"/>
        <v>okay</v>
      </c>
      <c r="Y12" t="str">
        <f t="shared" si="6"/>
        <v>okay</v>
      </c>
      <c r="Z12" t="str">
        <f t="shared" si="7"/>
        <v>okay</v>
      </c>
      <c r="AA12" t="str">
        <f t="shared" si="8"/>
        <v>okay</v>
      </c>
    </row>
    <row r="13" spans="1:27" ht="13.8" x14ac:dyDescent="0.3">
      <c r="A13" s="12" t="s">
        <v>100</v>
      </c>
      <c r="B13" s="12" t="s">
        <v>17</v>
      </c>
      <c r="C13" s="12" t="s">
        <v>100</v>
      </c>
      <c r="D13" s="13" t="s">
        <v>7</v>
      </c>
      <c r="E13" s="14">
        <v>1.5</v>
      </c>
      <c r="F13" s="15">
        <v>1</v>
      </c>
      <c r="G13" s="15" t="s">
        <v>102</v>
      </c>
      <c r="H13" s="15" t="s">
        <v>101</v>
      </c>
      <c r="I13" s="14">
        <v>3932.2913854373951</v>
      </c>
      <c r="J13" s="16">
        <v>24706</v>
      </c>
      <c r="K13" s="16">
        <v>29838</v>
      </c>
      <c r="L13" s="15">
        <v>9056076</v>
      </c>
      <c r="M13" s="15">
        <v>7145897</v>
      </c>
      <c r="N13" s="15" t="s">
        <v>104</v>
      </c>
      <c r="O13" s="15" t="s">
        <v>104</v>
      </c>
      <c r="P13" s="15">
        <v>2329</v>
      </c>
      <c r="Q13" s="15">
        <v>7349</v>
      </c>
      <c r="R13" s="17">
        <v>228.99</v>
      </c>
      <c r="S13" s="4" t="str">
        <f t="shared" si="0"/>
        <v>okay</v>
      </c>
      <c r="T13" t="str">
        <f t="shared" si="1"/>
        <v>okay</v>
      </c>
      <c r="U13" t="str">
        <f t="shared" si="2"/>
        <v>okay</v>
      </c>
      <c r="V13" t="str">
        <f t="shared" si="3"/>
        <v>okay</v>
      </c>
      <c r="W13" t="str">
        <f t="shared" si="4"/>
        <v>okay</v>
      </c>
      <c r="X13" t="str">
        <f t="shared" si="5"/>
        <v>okay</v>
      </c>
      <c r="Y13" t="str">
        <f t="shared" si="6"/>
        <v>okay</v>
      </c>
      <c r="Z13" t="str">
        <f t="shared" si="7"/>
        <v>okay</v>
      </c>
      <c r="AA13" t="str">
        <f t="shared" si="8"/>
        <v>okay</v>
      </c>
    </row>
    <row r="14" spans="1:27" ht="13.8" x14ac:dyDescent="0.3">
      <c r="A14" s="12" t="s">
        <v>100</v>
      </c>
      <c r="B14" s="12" t="s">
        <v>18</v>
      </c>
      <c r="C14" s="12" t="s">
        <v>100</v>
      </c>
      <c r="D14" s="13" t="s">
        <v>7</v>
      </c>
      <c r="E14" s="14">
        <v>1.1200000000000001</v>
      </c>
      <c r="F14" s="15">
        <v>3</v>
      </c>
      <c r="G14" s="15" t="s">
        <v>102</v>
      </c>
      <c r="H14" s="15" t="s">
        <v>101</v>
      </c>
      <c r="I14" s="14">
        <v>4471.6204801878666</v>
      </c>
      <c r="J14" s="16">
        <v>25995</v>
      </c>
      <c r="K14" s="16">
        <v>29838</v>
      </c>
      <c r="L14" s="15">
        <v>1115048</v>
      </c>
      <c r="M14" s="15">
        <v>7145897</v>
      </c>
      <c r="N14" s="15" t="s">
        <v>104</v>
      </c>
      <c r="O14" s="15" t="s">
        <v>104</v>
      </c>
      <c r="P14" s="15">
        <v>587</v>
      </c>
      <c r="Q14" s="15">
        <v>5654</v>
      </c>
      <c r="R14" s="17">
        <v>79.17</v>
      </c>
      <c r="S14" s="4" t="str">
        <f t="shared" si="0"/>
        <v>okay</v>
      </c>
      <c r="T14" t="str">
        <f t="shared" si="1"/>
        <v>okay</v>
      </c>
      <c r="U14" t="str">
        <f t="shared" si="2"/>
        <v>okay</v>
      </c>
      <c r="V14" t="str">
        <f t="shared" si="3"/>
        <v>okay</v>
      </c>
      <c r="W14" t="str">
        <f t="shared" si="4"/>
        <v>okay</v>
      </c>
      <c r="X14" t="str">
        <f t="shared" si="5"/>
        <v>okay</v>
      </c>
      <c r="Y14" t="str">
        <f t="shared" si="6"/>
        <v>okay</v>
      </c>
      <c r="Z14" t="str">
        <f t="shared" si="7"/>
        <v>okay</v>
      </c>
      <c r="AA14" t="str">
        <f t="shared" si="8"/>
        <v>okay</v>
      </c>
    </row>
    <row r="15" spans="1:27" ht="13.8" x14ac:dyDescent="0.3">
      <c r="A15" s="12" t="s">
        <v>100</v>
      </c>
      <c r="B15" s="12" t="s">
        <v>19</v>
      </c>
      <c r="C15" s="12" t="s">
        <v>100</v>
      </c>
      <c r="D15" s="13" t="s">
        <v>7</v>
      </c>
      <c r="E15" s="14">
        <v>1.29</v>
      </c>
      <c r="F15" s="15">
        <v>3</v>
      </c>
      <c r="G15" s="15" t="s">
        <v>102</v>
      </c>
      <c r="H15" s="15" t="s">
        <v>101</v>
      </c>
      <c r="I15" s="14">
        <v>4356.1184898968622</v>
      </c>
      <c r="J15" s="16">
        <v>22038</v>
      </c>
      <c r="K15" s="16">
        <v>29838</v>
      </c>
      <c r="L15" s="15">
        <v>1308499</v>
      </c>
      <c r="M15" s="15">
        <v>7145897</v>
      </c>
      <c r="N15" s="15" t="s">
        <v>104</v>
      </c>
      <c r="O15" s="15" t="s">
        <v>104</v>
      </c>
      <c r="P15" s="15">
        <v>992</v>
      </c>
      <c r="Q15" s="15">
        <v>3525</v>
      </c>
      <c r="R15" s="17">
        <v>132.05000000000001</v>
      </c>
      <c r="S15" s="4" t="str">
        <f t="shared" si="0"/>
        <v>okay</v>
      </c>
      <c r="T15" t="str">
        <f t="shared" si="1"/>
        <v>okay</v>
      </c>
      <c r="U15" t="str">
        <f t="shared" si="2"/>
        <v>okay</v>
      </c>
      <c r="V15" t="str">
        <f t="shared" si="3"/>
        <v>okay</v>
      </c>
      <c r="W15" t="str">
        <f t="shared" si="4"/>
        <v>okay</v>
      </c>
      <c r="X15" t="str">
        <f t="shared" si="5"/>
        <v>okay</v>
      </c>
      <c r="Y15" t="str">
        <f t="shared" si="6"/>
        <v>okay</v>
      </c>
      <c r="Z15" t="str">
        <f t="shared" si="7"/>
        <v>okay</v>
      </c>
      <c r="AA15" t="str">
        <f t="shared" si="8"/>
        <v>okay</v>
      </c>
    </row>
    <row r="16" spans="1:27" ht="13.8" x14ac:dyDescent="0.3">
      <c r="A16" s="12" t="s">
        <v>20</v>
      </c>
      <c r="B16" s="12" t="s">
        <v>21</v>
      </c>
      <c r="C16" s="12" t="s">
        <v>100</v>
      </c>
      <c r="D16" s="13" t="s">
        <v>7</v>
      </c>
      <c r="E16" s="14">
        <v>1</v>
      </c>
      <c r="F16" s="15">
        <v>3</v>
      </c>
      <c r="G16" s="15" t="s">
        <v>102</v>
      </c>
      <c r="H16" s="15" t="s">
        <v>102</v>
      </c>
      <c r="I16" s="14">
        <v>2626.8959269890797</v>
      </c>
      <c r="J16" s="16">
        <v>32991</v>
      </c>
      <c r="K16" s="16">
        <v>29838</v>
      </c>
      <c r="L16" s="15">
        <v>8621121</v>
      </c>
      <c r="M16" s="15">
        <v>7145897</v>
      </c>
      <c r="N16" s="15" t="s">
        <v>103</v>
      </c>
      <c r="O16" s="15" t="s">
        <v>104</v>
      </c>
      <c r="P16" s="15">
        <v>181</v>
      </c>
      <c r="Q16" s="15">
        <v>7171</v>
      </c>
      <c r="R16" s="17">
        <v>117.23</v>
      </c>
      <c r="S16" s="4" t="str">
        <f t="shared" si="0"/>
        <v>okay</v>
      </c>
      <c r="T16" t="str">
        <f t="shared" si="1"/>
        <v>okay</v>
      </c>
      <c r="U16" t="str">
        <f t="shared" si="2"/>
        <v>okay</v>
      </c>
      <c r="V16" t="str">
        <f t="shared" si="3"/>
        <v>okay</v>
      </c>
      <c r="W16" t="str">
        <f t="shared" si="4"/>
        <v>okay</v>
      </c>
      <c r="X16" t="str">
        <f t="shared" si="5"/>
        <v>okay</v>
      </c>
      <c r="Y16" t="str">
        <f t="shared" si="6"/>
        <v>okay</v>
      </c>
      <c r="Z16" t="str">
        <f t="shared" si="7"/>
        <v>okay</v>
      </c>
      <c r="AA16" t="str">
        <f t="shared" si="8"/>
        <v>okay</v>
      </c>
    </row>
    <row r="17" spans="1:27" ht="13.8" x14ac:dyDescent="0.3">
      <c r="A17" s="12" t="s">
        <v>22</v>
      </c>
      <c r="B17" s="12" t="s">
        <v>21</v>
      </c>
      <c r="C17" s="12" t="s">
        <v>100</v>
      </c>
      <c r="D17" s="13" t="s">
        <v>7</v>
      </c>
      <c r="E17" s="14">
        <v>1</v>
      </c>
      <c r="F17" s="15">
        <v>3</v>
      </c>
      <c r="G17" s="15" t="s">
        <v>102</v>
      </c>
      <c r="H17" s="15" t="s">
        <v>102</v>
      </c>
      <c r="I17" s="14">
        <v>2626.8959269890797</v>
      </c>
      <c r="J17" s="16">
        <v>32991</v>
      </c>
      <c r="K17" s="16">
        <v>29838</v>
      </c>
      <c r="L17" s="15">
        <v>8621121</v>
      </c>
      <c r="M17" s="15">
        <v>7145897</v>
      </c>
      <c r="N17" s="15" t="s">
        <v>103</v>
      </c>
      <c r="O17" s="15" t="s">
        <v>104</v>
      </c>
      <c r="P17" s="15">
        <v>181</v>
      </c>
      <c r="Q17" s="15">
        <v>7171</v>
      </c>
      <c r="R17" s="17">
        <v>117.23</v>
      </c>
      <c r="S17" s="4" t="str">
        <f t="shared" si="0"/>
        <v>okay</v>
      </c>
      <c r="T17" t="str">
        <f t="shared" si="1"/>
        <v>okay</v>
      </c>
      <c r="U17" t="str">
        <f t="shared" si="2"/>
        <v>okay</v>
      </c>
      <c r="V17" t="str">
        <f t="shared" si="3"/>
        <v>okay</v>
      </c>
      <c r="W17" t="str">
        <f t="shared" si="4"/>
        <v>okay</v>
      </c>
      <c r="X17" t="str">
        <f t="shared" si="5"/>
        <v>okay</v>
      </c>
      <c r="Y17" t="str">
        <f t="shared" si="6"/>
        <v>okay</v>
      </c>
      <c r="Z17" t="str">
        <f t="shared" si="7"/>
        <v>okay</v>
      </c>
      <c r="AA17" t="str">
        <f t="shared" si="8"/>
        <v>okay</v>
      </c>
    </row>
    <row r="18" spans="1:27" ht="13.8" x14ac:dyDescent="0.3">
      <c r="A18" s="12" t="s">
        <v>23</v>
      </c>
      <c r="B18" s="12" t="s">
        <v>21</v>
      </c>
      <c r="C18" s="12" t="s">
        <v>100</v>
      </c>
      <c r="D18" s="13" t="s">
        <v>7</v>
      </c>
      <c r="E18" s="14">
        <v>1</v>
      </c>
      <c r="F18" s="15">
        <v>3</v>
      </c>
      <c r="G18" s="15" t="s">
        <v>102</v>
      </c>
      <c r="H18" s="15" t="s">
        <v>102</v>
      </c>
      <c r="I18" s="14">
        <v>2626.8959269890797</v>
      </c>
      <c r="J18" s="16">
        <v>32991</v>
      </c>
      <c r="K18" s="16">
        <v>29838</v>
      </c>
      <c r="L18" s="15">
        <v>8621121</v>
      </c>
      <c r="M18" s="15">
        <v>7145897</v>
      </c>
      <c r="N18" s="15" t="s">
        <v>104</v>
      </c>
      <c r="O18" s="15" t="s">
        <v>105</v>
      </c>
      <c r="P18" s="15">
        <v>181</v>
      </c>
      <c r="Q18" s="15">
        <v>7171</v>
      </c>
      <c r="R18" s="17">
        <v>117.23</v>
      </c>
      <c r="S18" s="4" t="str">
        <f t="shared" si="0"/>
        <v>okay</v>
      </c>
      <c r="T18" t="str">
        <f t="shared" si="1"/>
        <v>okay</v>
      </c>
      <c r="U18" t="str">
        <f t="shared" si="2"/>
        <v>okay</v>
      </c>
      <c r="V18" t="str">
        <f t="shared" si="3"/>
        <v>okay</v>
      </c>
      <c r="W18" t="str">
        <f t="shared" si="4"/>
        <v>okay</v>
      </c>
      <c r="X18" t="str">
        <f t="shared" si="5"/>
        <v>okay</v>
      </c>
      <c r="Y18" t="str">
        <f t="shared" si="6"/>
        <v>okay</v>
      </c>
      <c r="Z18" t="str">
        <f t="shared" si="7"/>
        <v>okay</v>
      </c>
      <c r="AA18" t="str">
        <f t="shared" si="8"/>
        <v>okay</v>
      </c>
    </row>
    <row r="19" spans="1:27" ht="13.8" x14ac:dyDescent="0.3">
      <c r="A19" s="12" t="s">
        <v>100</v>
      </c>
      <c r="B19" s="12" t="s">
        <v>24</v>
      </c>
      <c r="C19" s="12" t="s">
        <v>100</v>
      </c>
      <c r="D19" s="13" t="s">
        <v>7</v>
      </c>
      <c r="E19" s="14">
        <v>1.1299999999999999</v>
      </c>
      <c r="F19" s="15">
        <v>3</v>
      </c>
      <c r="G19" s="15" t="s">
        <v>101</v>
      </c>
      <c r="H19" s="15" t="s">
        <v>101</v>
      </c>
      <c r="I19" s="14">
        <v>5706.7592693614433</v>
      </c>
      <c r="J19" s="16">
        <v>22360</v>
      </c>
      <c r="K19" s="16">
        <v>29838</v>
      </c>
      <c r="L19" s="15">
        <v>1421287</v>
      </c>
      <c r="M19" s="15">
        <v>7145897</v>
      </c>
      <c r="N19" s="15" t="s">
        <v>104</v>
      </c>
      <c r="O19" s="15" t="s">
        <v>104</v>
      </c>
      <c r="P19" s="15">
        <v>788</v>
      </c>
      <c r="Q19" s="15">
        <v>11013</v>
      </c>
      <c r="R19" s="17">
        <v>106.11</v>
      </c>
      <c r="S19" s="4" t="str">
        <f t="shared" si="0"/>
        <v>okay</v>
      </c>
      <c r="T19" t="str">
        <f t="shared" si="1"/>
        <v>okay</v>
      </c>
      <c r="U19" t="str">
        <f t="shared" si="2"/>
        <v>okay</v>
      </c>
      <c r="V19" t="str">
        <f t="shared" si="3"/>
        <v>okay</v>
      </c>
      <c r="W19" t="str">
        <f t="shared" si="4"/>
        <v>okay</v>
      </c>
      <c r="X19" t="str">
        <f t="shared" si="5"/>
        <v>okay</v>
      </c>
      <c r="Y19" t="str">
        <f t="shared" si="6"/>
        <v>okay</v>
      </c>
      <c r="Z19" t="str">
        <f t="shared" si="7"/>
        <v>okay</v>
      </c>
      <c r="AA19" t="str">
        <f t="shared" si="8"/>
        <v>okay</v>
      </c>
    </row>
    <row r="20" spans="1:27" ht="13.8" x14ac:dyDescent="0.3">
      <c r="A20" s="12" t="s">
        <v>100</v>
      </c>
      <c r="B20" s="12" t="s">
        <v>25</v>
      </c>
      <c r="C20" s="12" t="s">
        <v>100</v>
      </c>
      <c r="D20" s="13" t="s">
        <v>7</v>
      </c>
      <c r="E20" s="14">
        <v>1.86</v>
      </c>
      <c r="F20" s="15">
        <v>3</v>
      </c>
      <c r="G20" s="15" t="s">
        <v>102</v>
      </c>
      <c r="H20" s="15" t="s">
        <v>101</v>
      </c>
      <c r="I20" s="14">
        <v>1230.4838396080424</v>
      </c>
      <c r="J20" s="16">
        <v>23025</v>
      </c>
      <c r="K20" s="16">
        <v>29838</v>
      </c>
      <c r="L20" s="15">
        <v>2753373</v>
      </c>
      <c r="M20" s="15">
        <v>7145897</v>
      </c>
      <c r="N20" s="15" t="s">
        <v>104</v>
      </c>
      <c r="O20" s="15" t="s">
        <v>104</v>
      </c>
      <c r="P20" s="15">
        <v>2001</v>
      </c>
      <c r="Q20" s="15">
        <v>4408</v>
      </c>
      <c r="R20" s="17">
        <v>181.16</v>
      </c>
      <c r="S20" s="4" t="str">
        <f t="shared" si="0"/>
        <v>outlier</v>
      </c>
      <c r="T20" t="str">
        <f t="shared" si="1"/>
        <v>okay</v>
      </c>
      <c r="U20" t="str">
        <f t="shared" si="2"/>
        <v>okay</v>
      </c>
      <c r="V20" t="str">
        <f t="shared" si="3"/>
        <v>okay</v>
      </c>
      <c r="W20" t="str">
        <f t="shared" si="4"/>
        <v>okay</v>
      </c>
      <c r="X20" t="str">
        <f t="shared" si="5"/>
        <v>okay</v>
      </c>
      <c r="Y20" t="str">
        <f t="shared" si="6"/>
        <v>okay</v>
      </c>
      <c r="Z20" t="str">
        <f t="shared" si="7"/>
        <v>okay</v>
      </c>
      <c r="AA20" t="str">
        <f t="shared" si="8"/>
        <v>okay</v>
      </c>
    </row>
    <row r="21" spans="1:27" ht="13.8" x14ac:dyDescent="0.3">
      <c r="A21" s="12" t="s">
        <v>100</v>
      </c>
      <c r="B21" s="12" t="s">
        <v>26</v>
      </c>
      <c r="C21" s="12" t="s">
        <v>100</v>
      </c>
      <c r="D21" s="13" t="s">
        <v>7</v>
      </c>
      <c r="E21" s="14">
        <v>1.93</v>
      </c>
      <c r="F21" s="15">
        <v>3</v>
      </c>
      <c r="G21" s="15" t="s">
        <v>102</v>
      </c>
      <c r="H21" s="15" t="s">
        <v>101</v>
      </c>
      <c r="I21" s="14">
        <v>2000.669812965074</v>
      </c>
      <c r="J21" s="16">
        <v>21121</v>
      </c>
      <c r="K21" s="16">
        <v>29838</v>
      </c>
      <c r="L21" s="15">
        <v>1228816</v>
      </c>
      <c r="M21" s="15">
        <v>7145897</v>
      </c>
      <c r="N21" s="15" t="s">
        <v>104</v>
      </c>
      <c r="O21" s="15" t="s">
        <v>104</v>
      </c>
      <c r="P21" s="15">
        <v>1866</v>
      </c>
      <c r="Q21" s="15">
        <v>2767</v>
      </c>
      <c r="R21" s="17">
        <v>157.5</v>
      </c>
      <c r="S21" s="4" t="str">
        <f t="shared" si="0"/>
        <v>outlier</v>
      </c>
      <c r="T21" t="str">
        <f t="shared" si="1"/>
        <v>okay</v>
      </c>
      <c r="U21" t="str">
        <f t="shared" si="2"/>
        <v>okay</v>
      </c>
      <c r="V21" t="str">
        <f t="shared" si="3"/>
        <v>okay</v>
      </c>
      <c r="W21" t="str">
        <f t="shared" si="4"/>
        <v>okay</v>
      </c>
      <c r="X21" t="str">
        <f t="shared" si="5"/>
        <v>okay</v>
      </c>
      <c r="Y21" t="str">
        <f t="shared" si="6"/>
        <v>okay</v>
      </c>
      <c r="Z21" t="str">
        <f t="shared" si="7"/>
        <v>okay</v>
      </c>
      <c r="AA21" t="str">
        <f t="shared" si="8"/>
        <v>okay</v>
      </c>
    </row>
    <row r="22" spans="1:27" ht="13.8" x14ac:dyDescent="0.3">
      <c r="A22" s="12" t="s">
        <v>100</v>
      </c>
      <c r="B22" s="12" t="s">
        <v>27</v>
      </c>
      <c r="C22" s="12" t="s">
        <v>100</v>
      </c>
      <c r="D22" s="13" t="s">
        <v>7</v>
      </c>
      <c r="E22" s="14">
        <v>1.87</v>
      </c>
      <c r="F22" s="15">
        <v>3</v>
      </c>
      <c r="G22" s="15" t="s">
        <v>102</v>
      </c>
      <c r="H22" s="15" t="s">
        <v>101</v>
      </c>
      <c r="I22" s="14">
        <v>1572.9316387805247</v>
      </c>
      <c r="J22" s="16">
        <v>23903</v>
      </c>
      <c r="K22" s="16">
        <v>29838</v>
      </c>
      <c r="L22" s="15">
        <v>2673620</v>
      </c>
      <c r="M22" s="15">
        <v>7145897</v>
      </c>
      <c r="N22" s="15" t="s">
        <v>104</v>
      </c>
      <c r="O22" s="15" t="s">
        <v>104</v>
      </c>
      <c r="P22" s="15">
        <v>2290</v>
      </c>
      <c r="Q22" s="15">
        <v>3170</v>
      </c>
      <c r="R22" s="17">
        <v>200.2</v>
      </c>
      <c r="S22" s="4" t="str">
        <f t="shared" si="0"/>
        <v>outlier</v>
      </c>
      <c r="T22" t="str">
        <f t="shared" si="1"/>
        <v>okay</v>
      </c>
      <c r="U22" t="str">
        <f t="shared" si="2"/>
        <v>okay</v>
      </c>
      <c r="V22" t="str">
        <f t="shared" si="3"/>
        <v>okay</v>
      </c>
      <c r="W22" t="str">
        <f t="shared" si="4"/>
        <v>okay</v>
      </c>
      <c r="X22" t="str">
        <f t="shared" si="5"/>
        <v>okay</v>
      </c>
      <c r="Y22" t="str">
        <f t="shared" si="6"/>
        <v>okay</v>
      </c>
      <c r="Z22" t="str">
        <f t="shared" si="7"/>
        <v>okay</v>
      </c>
      <c r="AA22" t="str">
        <f t="shared" si="8"/>
        <v>okay</v>
      </c>
    </row>
    <row r="23" spans="1:27" ht="13.8" x14ac:dyDescent="0.3">
      <c r="A23" s="12" t="s">
        <v>100</v>
      </c>
      <c r="B23" s="12" t="s">
        <v>28</v>
      </c>
      <c r="C23" s="12" t="s">
        <v>100</v>
      </c>
      <c r="D23" s="13" t="s">
        <v>7</v>
      </c>
      <c r="E23" s="14">
        <v>1.52</v>
      </c>
      <c r="F23" s="15">
        <v>3</v>
      </c>
      <c r="G23" s="15" t="s">
        <v>102</v>
      </c>
      <c r="H23" s="15" t="s">
        <v>102</v>
      </c>
      <c r="I23" s="14">
        <v>2967.5915931617224</v>
      </c>
      <c r="J23" s="16">
        <v>38813</v>
      </c>
      <c r="K23" s="16">
        <v>29838</v>
      </c>
      <c r="L23" s="15">
        <v>1653017</v>
      </c>
      <c r="M23" s="15">
        <v>7145897</v>
      </c>
      <c r="N23" s="15" t="s">
        <v>104</v>
      </c>
      <c r="O23" s="15" t="s">
        <v>104</v>
      </c>
      <c r="P23" s="15">
        <v>2454</v>
      </c>
      <c r="Q23" s="15">
        <v>6417</v>
      </c>
      <c r="R23" s="17">
        <v>246.85</v>
      </c>
      <c r="S23" s="4" t="str">
        <f t="shared" si="0"/>
        <v>okay</v>
      </c>
      <c r="T23" t="str">
        <f t="shared" si="1"/>
        <v>okay</v>
      </c>
      <c r="U23" t="str">
        <f t="shared" si="2"/>
        <v>outlier</v>
      </c>
      <c r="V23" t="str">
        <f t="shared" si="3"/>
        <v>okay</v>
      </c>
      <c r="W23" t="str">
        <f t="shared" si="4"/>
        <v>okay</v>
      </c>
      <c r="X23" t="str">
        <f t="shared" si="5"/>
        <v>okay</v>
      </c>
      <c r="Y23" t="str">
        <f t="shared" si="6"/>
        <v>okay</v>
      </c>
      <c r="Z23" t="str">
        <f t="shared" si="7"/>
        <v>okay</v>
      </c>
      <c r="AA23" t="str">
        <f t="shared" si="8"/>
        <v>okay</v>
      </c>
    </row>
    <row r="24" spans="1:27" ht="13.8" x14ac:dyDescent="0.3">
      <c r="A24" s="12" t="s">
        <v>100</v>
      </c>
      <c r="B24" s="12" t="s">
        <v>29</v>
      </c>
      <c r="C24" s="12" t="s">
        <v>100</v>
      </c>
      <c r="D24" s="13" t="s">
        <v>7</v>
      </c>
      <c r="E24" s="14">
        <v>1.1399999999999999</v>
      </c>
      <c r="F24" s="15">
        <v>3</v>
      </c>
      <c r="G24" s="15" t="s">
        <v>102</v>
      </c>
      <c r="H24" s="15" t="s">
        <v>101</v>
      </c>
      <c r="I24" s="14">
        <v>4191.2412283488611</v>
      </c>
      <c r="J24" s="16">
        <v>25824</v>
      </c>
      <c r="K24" s="16">
        <v>29838</v>
      </c>
      <c r="L24" s="15">
        <v>2549844</v>
      </c>
      <c r="M24" s="15">
        <v>7145897</v>
      </c>
      <c r="N24" s="15" t="s">
        <v>104</v>
      </c>
      <c r="O24" s="15" t="s">
        <v>104</v>
      </c>
      <c r="P24" s="15">
        <v>729</v>
      </c>
      <c r="Q24" s="15">
        <v>10264</v>
      </c>
      <c r="R24" s="17">
        <v>99.7</v>
      </c>
      <c r="S24" s="4" t="str">
        <f t="shared" si="0"/>
        <v>okay</v>
      </c>
      <c r="T24" t="str">
        <f t="shared" si="1"/>
        <v>okay</v>
      </c>
      <c r="U24" t="str">
        <f t="shared" si="2"/>
        <v>okay</v>
      </c>
      <c r="V24" t="str">
        <f t="shared" si="3"/>
        <v>okay</v>
      </c>
      <c r="W24" t="str">
        <f t="shared" si="4"/>
        <v>okay</v>
      </c>
      <c r="X24" t="str">
        <f t="shared" si="5"/>
        <v>okay</v>
      </c>
      <c r="Y24" t="str">
        <f t="shared" si="6"/>
        <v>okay</v>
      </c>
      <c r="Z24" t="str">
        <f t="shared" si="7"/>
        <v>okay</v>
      </c>
      <c r="AA24" t="str">
        <f t="shared" si="8"/>
        <v>okay</v>
      </c>
    </row>
    <row r="25" spans="1:27" ht="13.8" x14ac:dyDescent="0.3">
      <c r="A25" s="12" t="s">
        <v>100</v>
      </c>
      <c r="B25" s="12" t="s">
        <v>30</v>
      </c>
      <c r="C25" s="12" t="s">
        <v>100</v>
      </c>
      <c r="D25" s="13" t="s">
        <v>7</v>
      </c>
      <c r="E25" s="14">
        <v>1.1299999999999999</v>
      </c>
      <c r="F25" s="15">
        <v>3</v>
      </c>
      <c r="G25" s="15" t="s">
        <v>101</v>
      </c>
      <c r="H25" s="15" t="s">
        <v>101</v>
      </c>
      <c r="I25" s="14">
        <v>5201.3383492335688</v>
      </c>
      <c r="J25" s="16">
        <v>23654</v>
      </c>
      <c r="K25" s="16">
        <v>29838</v>
      </c>
      <c r="L25" s="15">
        <v>2195215</v>
      </c>
      <c r="M25" s="15">
        <v>7145897</v>
      </c>
      <c r="N25" s="15" t="s">
        <v>104</v>
      </c>
      <c r="O25" s="15" t="s">
        <v>104</v>
      </c>
      <c r="P25" s="15">
        <v>846</v>
      </c>
      <c r="Q25" s="15">
        <v>7082</v>
      </c>
      <c r="R25" s="17">
        <v>106.77</v>
      </c>
      <c r="S25" s="4" t="str">
        <f t="shared" si="0"/>
        <v>okay</v>
      </c>
      <c r="T25" t="str">
        <f t="shared" si="1"/>
        <v>okay</v>
      </c>
      <c r="U25" t="str">
        <f t="shared" si="2"/>
        <v>okay</v>
      </c>
      <c r="V25" t="str">
        <f t="shared" si="3"/>
        <v>okay</v>
      </c>
      <c r="W25" t="str">
        <f t="shared" si="4"/>
        <v>okay</v>
      </c>
      <c r="X25" t="str">
        <f t="shared" si="5"/>
        <v>okay</v>
      </c>
      <c r="Y25" t="str">
        <f t="shared" si="6"/>
        <v>okay</v>
      </c>
      <c r="Z25" t="str">
        <f t="shared" si="7"/>
        <v>okay</v>
      </c>
      <c r="AA25" t="str">
        <f t="shared" si="8"/>
        <v>okay</v>
      </c>
    </row>
    <row r="26" spans="1:27" ht="13.8" x14ac:dyDescent="0.3">
      <c r="A26" s="12" t="s">
        <v>9</v>
      </c>
      <c r="B26" s="12" t="s">
        <v>10</v>
      </c>
      <c r="C26" s="12" t="s">
        <v>100</v>
      </c>
      <c r="D26" s="13" t="s">
        <v>31</v>
      </c>
      <c r="E26" s="14">
        <v>1.1599999999999999</v>
      </c>
      <c r="F26" s="15">
        <v>3</v>
      </c>
      <c r="G26" s="15" t="s">
        <v>102</v>
      </c>
      <c r="H26" s="15" t="s">
        <v>101</v>
      </c>
      <c r="I26" s="14">
        <v>3627.4614239747621</v>
      </c>
      <c r="J26" s="16">
        <v>29260</v>
      </c>
      <c r="K26" s="16">
        <v>23858</v>
      </c>
      <c r="L26" s="15">
        <v>7830332</v>
      </c>
      <c r="M26" s="15">
        <v>895414</v>
      </c>
      <c r="N26" s="15" t="s">
        <v>103</v>
      </c>
      <c r="O26" s="15" t="s">
        <v>104</v>
      </c>
      <c r="P26" s="15">
        <v>576</v>
      </c>
      <c r="Q26" s="15">
        <v>4138</v>
      </c>
      <c r="R26" s="17">
        <v>113.5</v>
      </c>
      <c r="S26" s="4" t="str">
        <f t="shared" si="0"/>
        <v>okay</v>
      </c>
      <c r="T26" t="str">
        <f t="shared" si="1"/>
        <v>okay</v>
      </c>
      <c r="U26" t="str">
        <f t="shared" si="2"/>
        <v>okay</v>
      </c>
      <c r="V26" t="str">
        <f t="shared" si="3"/>
        <v>okay</v>
      </c>
      <c r="W26" t="str">
        <f t="shared" si="4"/>
        <v>okay</v>
      </c>
      <c r="X26" t="str">
        <f t="shared" si="5"/>
        <v>okay</v>
      </c>
      <c r="Y26" t="str">
        <f t="shared" si="6"/>
        <v>okay</v>
      </c>
      <c r="Z26" t="str">
        <f t="shared" si="7"/>
        <v>okay</v>
      </c>
      <c r="AA26" t="str">
        <f t="shared" si="8"/>
        <v>okay</v>
      </c>
    </row>
    <row r="27" spans="1:27" ht="13.8" x14ac:dyDescent="0.3">
      <c r="A27" s="12" t="s">
        <v>11</v>
      </c>
      <c r="B27" s="12" t="s">
        <v>10</v>
      </c>
      <c r="C27" s="12" t="s">
        <v>100</v>
      </c>
      <c r="D27" s="13" t="s">
        <v>31</v>
      </c>
      <c r="E27" s="14">
        <v>1.1599999999999999</v>
      </c>
      <c r="F27" s="15">
        <v>3</v>
      </c>
      <c r="G27" s="15" t="s">
        <v>102</v>
      </c>
      <c r="H27" s="15" t="s">
        <v>101</v>
      </c>
      <c r="I27" s="14">
        <v>3627.4614239747621</v>
      </c>
      <c r="J27" s="16">
        <v>29260</v>
      </c>
      <c r="K27" s="16">
        <v>23858</v>
      </c>
      <c r="L27" s="15">
        <v>7830332</v>
      </c>
      <c r="M27" s="15">
        <v>895414</v>
      </c>
      <c r="N27" s="15" t="s">
        <v>104</v>
      </c>
      <c r="O27" s="15" t="s">
        <v>104</v>
      </c>
      <c r="P27" s="15">
        <v>576</v>
      </c>
      <c r="Q27" s="15">
        <v>4138</v>
      </c>
      <c r="R27" s="17">
        <v>113.5</v>
      </c>
      <c r="S27" s="4" t="str">
        <f t="shared" si="0"/>
        <v>okay</v>
      </c>
      <c r="T27" t="str">
        <f t="shared" si="1"/>
        <v>okay</v>
      </c>
      <c r="U27" t="str">
        <f t="shared" si="2"/>
        <v>okay</v>
      </c>
      <c r="V27" t="str">
        <f t="shared" si="3"/>
        <v>okay</v>
      </c>
      <c r="W27" t="str">
        <f t="shared" si="4"/>
        <v>okay</v>
      </c>
      <c r="X27" t="str">
        <f t="shared" si="5"/>
        <v>okay</v>
      </c>
      <c r="Y27" t="str">
        <f t="shared" si="6"/>
        <v>okay</v>
      </c>
      <c r="Z27" t="str">
        <f t="shared" si="7"/>
        <v>okay</v>
      </c>
      <c r="AA27" t="str">
        <f t="shared" si="8"/>
        <v>okay</v>
      </c>
    </row>
    <row r="28" spans="1:27" ht="13.8" x14ac:dyDescent="0.3">
      <c r="A28" s="12" t="s">
        <v>100</v>
      </c>
      <c r="B28" s="12" t="s">
        <v>32</v>
      </c>
      <c r="C28" s="12" t="s">
        <v>100</v>
      </c>
      <c r="D28" s="13" t="s">
        <v>33</v>
      </c>
      <c r="E28" s="14">
        <v>1.07</v>
      </c>
      <c r="F28" s="15">
        <v>3</v>
      </c>
      <c r="G28" s="15" t="s">
        <v>102</v>
      </c>
      <c r="H28" s="15" t="s">
        <v>101</v>
      </c>
      <c r="I28" s="14">
        <v>5255.2354490045109</v>
      </c>
      <c r="J28" s="16">
        <v>30916</v>
      </c>
      <c r="K28" s="16">
        <v>23901</v>
      </c>
      <c r="L28" s="15">
        <v>2230831</v>
      </c>
      <c r="M28" s="15">
        <v>372606</v>
      </c>
      <c r="N28" s="15" t="s">
        <v>104</v>
      </c>
      <c r="O28" s="15" t="s">
        <v>104</v>
      </c>
      <c r="P28" s="15">
        <v>403</v>
      </c>
      <c r="Q28" s="15">
        <v>5995</v>
      </c>
      <c r="R28" s="17">
        <v>69.12</v>
      </c>
      <c r="S28" s="4" t="str">
        <f t="shared" si="0"/>
        <v>okay</v>
      </c>
      <c r="T28" t="str">
        <f t="shared" si="1"/>
        <v>okay</v>
      </c>
      <c r="U28" t="str">
        <f t="shared" si="2"/>
        <v>okay</v>
      </c>
      <c r="V28" t="str">
        <f t="shared" si="3"/>
        <v>okay</v>
      </c>
      <c r="W28" t="str">
        <f t="shared" si="4"/>
        <v>okay</v>
      </c>
      <c r="X28" t="str">
        <f t="shared" si="5"/>
        <v>okay</v>
      </c>
      <c r="Y28" t="str">
        <f t="shared" si="6"/>
        <v>okay</v>
      </c>
      <c r="Z28" t="str">
        <f t="shared" si="7"/>
        <v>okay</v>
      </c>
      <c r="AA28" t="str">
        <f t="shared" si="8"/>
        <v>okay</v>
      </c>
    </row>
    <row r="29" spans="1:27" ht="13.8" x14ac:dyDescent="0.3">
      <c r="A29" s="12" t="s">
        <v>100</v>
      </c>
      <c r="B29" s="12" t="s">
        <v>6</v>
      </c>
      <c r="C29" s="12" t="s">
        <v>100</v>
      </c>
      <c r="D29" s="13" t="s">
        <v>8</v>
      </c>
      <c r="E29" s="14">
        <v>1.25</v>
      </c>
      <c r="F29" s="15">
        <v>3</v>
      </c>
      <c r="G29" s="15" t="s">
        <v>102</v>
      </c>
      <c r="H29" s="15" t="s">
        <v>102</v>
      </c>
      <c r="I29" s="14">
        <v>5736.3350210154003</v>
      </c>
      <c r="J29" s="16">
        <v>26993</v>
      </c>
      <c r="K29" s="16">
        <v>30124</v>
      </c>
      <c r="L29" s="15">
        <v>3532657</v>
      </c>
      <c r="M29" s="15">
        <v>5787293</v>
      </c>
      <c r="N29" s="15" t="s">
        <v>104</v>
      </c>
      <c r="O29" s="15" t="s">
        <v>104</v>
      </c>
      <c r="P29" s="15">
        <v>939</v>
      </c>
      <c r="Q29" s="15">
        <v>14005</v>
      </c>
      <c r="R29" s="17">
        <v>210</v>
      </c>
      <c r="S29" s="4" t="str">
        <f t="shared" si="0"/>
        <v>okay</v>
      </c>
      <c r="T29" t="str">
        <f t="shared" si="1"/>
        <v>okay</v>
      </c>
      <c r="U29" t="str">
        <f t="shared" si="2"/>
        <v>okay</v>
      </c>
      <c r="V29" t="str">
        <f t="shared" si="3"/>
        <v>okay</v>
      </c>
      <c r="W29" t="str">
        <f t="shared" si="4"/>
        <v>okay</v>
      </c>
      <c r="X29" t="str">
        <f t="shared" si="5"/>
        <v>okay</v>
      </c>
      <c r="Y29" t="str">
        <f t="shared" si="6"/>
        <v>okay</v>
      </c>
      <c r="Z29" t="str">
        <f t="shared" si="7"/>
        <v>okay</v>
      </c>
      <c r="AA29" t="str">
        <f t="shared" si="8"/>
        <v>okay</v>
      </c>
    </row>
    <row r="30" spans="1:27" ht="13.8" x14ac:dyDescent="0.3">
      <c r="A30" s="12" t="s">
        <v>20</v>
      </c>
      <c r="B30" s="12" t="s">
        <v>21</v>
      </c>
      <c r="C30" s="12" t="s">
        <v>100</v>
      </c>
      <c r="D30" s="13" t="s">
        <v>34</v>
      </c>
      <c r="E30" s="14">
        <v>1.01</v>
      </c>
      <c r="F30" s="15">
        <v>3</v>
      </c>
      <c r="G30" s="15" t="s">
        <v>102</v>
      </c>
      <c r="H30" s="15" t="s">
        <v>102</v>
      </c>
      <c r="I30" s="14">
        <v>4040.0939429211994</v>
      </c>
      <c r="J30" s="16">
        <v>32991</v>
      </c>
      <c r="K30" s="16">
        <v>23184</v>
      </c>
      <c r="L30" s="15">
        <v>8621121</v>
      </c>
      <c r="M30" s="15">
        <v>1173217</v>
      </c>
      <c r="N30" s="15" t="s">
        <v>103</v>
      </c>
      <c r="O30" s="15" t="s">
        <v>104</v>
      </c>
      <c r="P30" s="15">
        <v>291</v>
      </c>
      <c r="Q30" s="15">
        <v>12432</v>
      </c>
      <c r="R30" s="17">
        <v>134.30000000000001</v>
      </c>
      <c r="S30" s="4" t="str">
        <f t="shared" si="0"/>
        <v>okay</v>
      </c>
      <c r="T30" t="str">
        <f t="shared" si="1"/>
        <v>okay</v>
      </c>
      <c r="U30" t="str">
        <f t="shared" si="2"/>
        <v>okay</v>
      </c>
      <c r="V30" t="str">
        <f t="shared" si="3"/>
        <v>okay</v>
      </c>
      <c r="W30" t="str">
        <f t="shared" si="4"/>
        <v>okay</v>
      </c>
      <c r="X30" t="str">
        <f t="shared" si="5"/>
        <v>okay</v>
      </c>
      <c r="Y30" t="str">
        <f t="shared" si="6"/>
        <v>okay</v>
      </c>
      <c r="Z30" t="str">
        <f t="shared" si="7"/>
        <v>okay</v>
      </c>
      <c r="AA30" t="str">
        <f t="shared" si="8"/>
        <v>okay</v>
      </c>
    </row>
    <row r="31" spans="1:27" ht="13.8" x14ac:dyDescent="0.3">
      <c r="A31" s="12" t="s">
        <v>22</v>
      </c>
      <c r="B31" s="12" t="s">
        <v>21</v>
      </c>
      <c r="C31" s="12" t="s">
        <v>100</v>
      </c>
      <c r="D31" s="13" t="s">
        <v>34</v>
      </c>
      <c r="E31" s="14">
        <v>1.01</v>
      </c>
      <c r="F31" s="15">
        <v>3</v>
      </c>
      <c r="G31" s="15" t="s">
        <v>102</v>
      </c>
      <c r="H31" s="15" t="s">
        <v>102</v>
      </c>
      <c r="I31" s="14">
        <v>4040.0939429211994</v>
      </c>
      <c r="J31" s="16">
        <v>32991</v>
      </c>
      <c r="K31" s="16">
        <v>23184</v>
      </c>
      <c r="L31" s="15">
        <v>8621121</v>
      </c>
      <c r="M31" s="15">
        <v>1173217</v>
      </c>
      <c r="N31" s="15" t="s">
        <v>103</v>
      </c>
      <c r="O31" s="15" t="s">
        <v>104</v>
      </c>
      <c r="P31" s="15">
        <v>291</v>
      </c>
      <c r="Q31" s="15">
        <v>12432</v>
      </c>
      <c r="R31" s="17">
        <v>134.30000000000001</v>
      </c>
      <c r="S31" s="4" t="str">
        <f t="shared" si="0"/>
        <v>okay</v>
      </c>
      <c r="T31" t="str">
        <f t="shared" si="1"/>
        <v>okay</v>
      </c>
      <c r="U31" t="str">
        <f t="shared" si="2"/>
        <v>okay</v>
      </c>
      <c r="V31" t="str">
        <f t="shared" si="3"/>
        <v>okay</v>
      </c>
      <c r="W31" t="str">
        <f t="shared" si="4"/>
        <v>okay</v>
      </c>
      <c r="X31" t="str">
        <f t="shared" si="5"/>
        <v>okay</v>
      </c>
      <c r="Y31" t="str">
        <f t="shared" si="6"/>
        <v>okay</v>
      </c>
      <c r="Z31" t="str">
        <f t="shared" si="7"/>
        <v>okay</v>
      </c>
      <c r="AA31" t="str">
        <f t="shared" si="8"/>
        <v>okay</v>
      </c>
    </row>
    <row r="32" spans="1:27" ht="13.8" x14ac:dyDescent="0.3">
      <c r="A32" s="12" t="s">
        <v>23</v>
      </c>
      <c r="B32" s="12" t="s">
        <v>21</v>
      </c>
      <c r="C32" s="12" t="s">
        <v>100</v>
      </c>
      <c r="D32" s="13" t="s">
        <v>34</v>
      </c>
      <c r="E32" s="14">
        <v>1.01</v>
      </c>
      <c r="F32" s="15">
        <v>3</v>
      </c>
      <c r="G32" s="15" t="s">
        <v>102</v>
      </c>
      <c r="H32" s="15" t="s">
        <v>102</v>
      </c>
      <c r="I32" s="14">
        <v>4040.0939429211994</v>
      </c>
      <c r="J32" s="16">
        <v>32991</v>
      </c>
      <c r="K32" s="16">
        <v>23184</v>
      </c>
      <c r="L32" s="15">
        <v>8621121</v>
      </c>
      <c r="M32" s="15">
        <v>1173217</v>
      </c>
      <c r="N32" s="15" t="s">
        <v>104</v>
      </c>
      <c r="O32" s="15" t="s">
        <v>105</v>
      </c>
      <c r="P32" s="15">
        <v>291</v>
      </c>
      <c r="Q32" s="15">
        <v>12432</v>
      </c>
      <c r="R32" s="17">
        <v>134.30000000000001</v>
      </c>
      <c r="S32" s="4" t="str">
        <f t="shared" si="0"/>
        <v>okay</v>
      </c>
      <c r="T32" t="str">
        <f t="shared" si="1"/>
        <v>okay</v>
      </c>
      <c r="U32" t="str">
        <f t="shared" si="2"/>
        <v>okay</v>
      </c>
      <c r="V32" t="str">
        <f t="shared" si="3"/>
        <v>okay</v>
      </c>
      <c r="W32" t="str">
        <f t="shared" si="4"/>
        <v>okay</v>
      </c>
      <c r="X32" t="str">
        <f t="shared" si="5"/>
        <v>okay</v>
      </c>
      <c r="Y32" t="str">
        <f t="shared" si="6"/>
        <v>okay</v>
      </c>
      <c r="Z32" t="str">
        <f t="shared" si="7"/>
        <v>okay</v>
      </c>
      <c r="AA32" t="str">
        <f t="shared" si="8"/>
        <v>okay</v>
      </c>
    </row>
    <row r="33" spans="1:27" ht="13.8" x14ac:dyDescent="0.3">
      <c r="A33" s="12" t="s">
        <v>20</v>
      </c>
      <c r="B33" s="12" t="s">
        <v>21</v>
      </c>
      <c r="C33" s="12" t="s">
        <v>100</v>
      </c>
      <c r="D33" s="13" t="s">
        <v>35</v>
      </c>
      <c r="E33" s="14">
        <v>1.34</v>
      </c>
      <c r="F33" s="15">
        <v>0</v>
      </c>
      <c r="G33" s="15" t="s">
        <v>102</v>
      </c>
      <c r="H33" s="15" t="s">
        <v>102</v>
      </c>
      <c r="I33" s="14">
        <v>2587.8864581996067</v>
      </c>
      <c r="J33" s="16">
        <v>32991</v>
      </c>
      <c r="K33" s="16">
        <v>18851</v>
      </c>
      <c r="L33" s="15">
        <v>8621121</v>
      </c>
      <c r="M33" s="15">
        <v>254153</v>
      </c>
      <c r="N33" s="15" t="s">
        <v>103</v>
      </c>
      <c r="O33" s="15" t="s">
        <v>104</v>
      </c>
      <c r="P33" s="15">
        <v>637</v>
      </c>
      <c r="Q33" s="15">
        <v>6003</v>
      </c>
      <c r="R33" s="17">
        <v>118.95</v>
      </c>
      <c r="S33" s="4" t="str">
        <f t="shared" si="0"/>
        <v>okay</v>
      </c>
      <c r="T33" t="str">
        <f t="shared" si="1"/>
        <v>okay</v>
      </c>
      <c r="U33" t="str">
        <f t="shared" si="2"/>
        <v>okay</v>
      </c>
      <c r="V33" t="str">
        <f t="shared" si="3"/>
        <v>okay</v>
      </c>
      <c r="W33" t="str">
        <f t="shared" si="4"/>
        <v>okay</v>
      </c>
      <c r="X33" t="str">
        <f t="shared" si="5"/>
        <v>okay</v>
      </c>
      <c r="Y33" t="str">
        <f t="shared" si="6"/>
        <v>okay</v>
      </c>
      <c r="Z33" t="str">
        <f t="shared" si="7"/>
        <v>okay</v>
      </c>
      <c r="AA33" t="str">
        <f t="shared" si="8"/>
        <v>okay</v>
      </c>
    </row>
    <row r="34" spans="1:27" ht="13.8" x14ac:dyDescent="0.3">
      <c r="A34" s="12" t="s">
        <v>22</v>
      </c>
      <c r="B34" s="12" t="s">
        <v>21</v>
      </c>
      <c r="C34" s="12" t="s">
        <v>100</v>
      </c>
      <c r="D34" s="13" t="s">
        <v>35</v>
      </c>
      <c r="E34" s="14">
        <v>1.34</v>
      </c>
      <c r="F34" s="15">
        <v>3</v>
      </c>
      <c r="G34" s="15" t="s">
        <v>102</v>
      </c>
      <c r="H34" s="15" t="s">
        <v>102</v>
      </c>
      <c r="I34" s="14">
        <v>2587.8864581996067</v>
      </c>
      <c r="J34" s="16">
        <v>32991</v>
      </c>
      <c r="K34" s="16">
        <v>18851</v>
      </c>
      <c r="L34" s="15">
        <v>8621121</v>
      </c>
      <c r="M34" s="15">
        <v>254153</v>
      </c>
      <c r="N34" s="15" t="s">
        <v>103</v>
      </c>
      <c r="O34" s="15" t="s">
        <v>104</v>
      </c>
      <c r="P34" s="15">
        <v>637</v>
      </c>
      <c r="Q34" s="15">
        <v>6003</v>
      </c>
      <c r="R34" s="17">
        <v>118.95</v>
      </c>
      <c r="S34" s="4" t="str">
        <f t="shared" si="0"/>
        <v>okay</v>
      </c>
      <c r="T34" t="str">
        <f t="shared" si="1"/>
        <v>okay</v>
      </c>
      <c r="U34" t="str">
        <f t="shared" si="2"/>
        <v>okay</v>
      </c>
      <c r="V34" t="str">
        <f t="shared" si="3"/>
        <v>okay</v>
      </c>
      <c r="W34" t="str">
        <f t="shared" si="4"/>
        <v>okay</v>
      </c>
      <c r="X34" t="str">
        <f t="shared" si="5"/>
        <v>okay</v>
      </c>
      <c r="Y34" t="str">
        <f t="shared" si="6"/>
        <v>okay</v>
      </c>
      <c r="Z34" t="str">
        <f t="shared" si="7"/>
        <v>okay</v>
      </c>
      <c r="AA34" t="str">
        <f t="shared" si="8"/>
        <v>okay</v>
      </c>
    </row>
    <row r="35" spans="1:27" ht="13.8" x14ac:dyDescent="0.3">
      <c r="A35" s="12" t="s">
        <v>23</v>
      </c>
      <c r="B35" s="12" t="s">
        <v>21</v>
      </c>
      <c r="C35" s="12" t="s">
        <v>100</v>
      </c>
      <c r="D35" s="13" t="s">
        <v>35</v>
      </c>
      <c r="E35" s="14">
        <v>1.34</v>
      </c>
      <c r="F35" s="15">
        <v>1</v>
      </c>
      <c r="G35" s="15" t="s">
        <v>102</v>
      </c>
      <c r="H35" s="15" t="s">
        <v>102</v>
      </c>
      <c r="I35" s="14">
        <v>2587.8864581996067</v>
      </c>
      <c r="J35" s="16">
        <v>32991</v>
      </c>
      <c r="K35" s="16">
        <v>18851</v>
      </c>
      <c r="L35" s="15">
        <v>8621121</v>
      </c>
      <c r="M35" s="15">
        <v>254153</v>
      </c>
      <c r="N35" s="15" t="s">
        <v>104</v>
      </c>
      <c r="O35" s="15" t="s">
        <v>105</v>
      </c>
      <c r="P35" s="15">
        <v>637</v>
      </c>
      <c r="Q35" s="15">
        <v>6003</v>
      </c>
      <c r="R35" s="17">
        <v>118.95</v>
      </c>
      <c r="S35" s="4" t="str">
        <f t="shared" si="0"/>
        <v>okay</v>
      </c>
      <c r="T35" t="str">
        <f t="shared" si="1"/>
        <v>okay</v>
      </c>
      <c r="U35" t="str">
        <f t="shared" si="2"/>
        <v>okay</v>
      </c>
      <c r="V35" t="str">
        <f t="shared" si="3"/>
        <v>okay</v>
      </c>
      <c r="W35" t="str">
        <f t="shared" si="4"/>
        <v>okay</v>
      </c>
      <c r="X35" t="str">
        <f t="shared" si="5"/>
        <v>okay</v>
      </c>
      <c r="Y35" t="str">
        <f t="shared" si="6"/>
        <v>okay</v>
      </c>
      <c r="Z35" t="str">
        <f t="shared" si="7"/>
        <v>okay</v>
      </c>
      <c r="AA35" t="str">
        <f t="shared" si="8"/>
        <v>okay</v>
      </c>
    </row>
    <row r="36" spans="1:27" ht="13.8" x14ac:dyDescent="0.3">
      <c r="A36" s="12" t="s">
        <v>100</v>
      </c>
      <c r="B36" s="12" t="s">
        <v>6</v>
      </c>
      <c r="C36" s="12" t="s">
        <v>100</v>
      </c>
      <c r="D36" s="13" t="s">
        <v>36</v>
      </c>
      <c r="E36" s="14">
        <v>1.01</v>
      </c>
      <c r="F36" s="15">
        <v>3</v>
      </c>
      <c r="G36" s="15" t="s">
        <v>102</v>
      </c>
      <c r="H36" s="15" t="s">
        <v>102</v>
      </c>
      <c r="I36" s="14">
        <v>4435.920971017802</v>
      </c>
      <c r="J36" s="16">
        <v>26993</v>
      </c>
      <c r="K36" s="16">
        <v>25237</v>
      </c>
      <c r="L36" s="15">
        <v>3532657</v>
      </c>
      <c r="M36" s="15">
        <v>1318892</v>
      </c>
      <c r="N36" s="15" t="s">
        <v>104</v>
      </c>
      <c r="O36" s="15" t="s">
        <v>105</v>
      </c>
      <c r="P36" s="15">
        <v>227</v>
      </c>
      <c r="Q36" s="15">
        <v>7335</v>
      </c>
      <c r="R36" s="17">
        <v>97.96</v>
      </c>
      <c r="S36" s="4" t="str">
        <f t="shared" si="0"/>
        <v>okay</v>
      </c>
      <c r="T36" t="str">
        <f t="shared" si="1"/>
        <v>okay</v>
      </c>
      <c r="U36" t="str">
        <f t="shared" si="2"/>
        <v>okay</v>
      </c>
      <c r="V36" t="str">
        <f t="shared" si="3"/>
        <v>okay</v>
      </c>
      <c r="W36" t="str">
        <f t="shared" si="4"/>
        <v>okay</v>
      </c>
      <c r="X36" t="str">
        <f t="shared" si="5"/>
        <v>okay</v>
      </c>
      <c r="Y36" t="str">
        <f t="shared" si="6"/>
        <v>okay</v>
      </c>
      <c r="Z36" t="str">
        <f t="shared" si="7"/>
        <v>okay</v>
      </c>
      <c r="AA36" t="str">
        <f t="shared" si="8"/>
        <v>okay</v>
      </c>
    </row>
    <row r="37" spans="1:27" ht="13.8" x14ac:dyDescent="0.3">
      <c r="A37" s="12" t="s">
        <v>100</v>
      </c>
      <c r="B37" s="12" t="s">
        <v>8</v>
      </c>
      <c r="C37" s="12" t="s">
        <v>100</v>
      </c>
      <c r="D37" s="13" t="s">
        <v>36</v>
      </c>
      <c r="E37" s="14">
        <v>1.25</v>
      </c>
      <c r="F37" s="15">
        <v>3</v>
      </c>
      <c r="G37" s="15" t="s">
        <v>102</v>
      </c>
      <c r="H37" s="15" t="s">
        <v>102</v>
      </c>
      <c r="I37" s="14">
        <v>8589.1673418815972</v>
      </c>
      <c r="J37" s="16">
        <v>30124</v>
      </c>
      <c r="K37" s="16">
        <v>25237</v>
      </c>
      <c r="L37" s="15">
        <v>5787293</v>
      </c>
      <c r="M37" s="15">
        <v>1318892</v>
      </c>
      <c r="N37" s="15" t="s">
        <v>104</v>
      </c>
      <c r="O37" s="15" t="s">
        <v>105</v>
      </c>
      <c r="P37" s="15">
        <v>722</v>
      </c>
      <c r="Q37" s="15">
        <v>3263</v>
      </c>
      <c r="R37" s="17">
        <v>237.8</v>
      </c>
      <c r="S37" s="4" t="str">
        <f t="shared" si="0"/>
        <v>okay</v>
      </c>
      <c r="T37" t="str">
        <f t="shared" si="1"/>
        <v>okay</v>
      </c>
      <c r="U37" t="str">
        <f t="shared" si="2"/>
        <v>okay</v>
      </c>
      <c r="V37" t="str">
        <f t="shared" si="3"/>
        <v>okay</v>
      </c>
      <c r="W37" t="str">
        <f t="shared" si="4"/>
        <v>okay</v>
      </c>
      <c r="X37" t="str">
        <f t="shared" si="5"/>
        <v>okay</v>
      </c>
      <c r="Y37" t="str">
        <f t="shared" si="6"/>
        <v>okay</v>
      </c>
      <c r="Z37" t="str">
        <f t="shared" si="7"/>
        <v>okay</v>
      </c>
      <c r="AA37" t="str">
        <f t="shared" si="8"/>
        <v>okay</v>
      </c>
    </row>
    <row r="38" spans="1:27" ht="13.8" x14ac:dyDescent="0.3">
      <c r="A38" s="12" t="s">
        <v>9</v>
      </c>
      <c r="B38" s="12" t="s">
        <v>10</v>
      </c>
      <c r="C38" s="12" t="s">
        <v>100</v>
      </c>
      <c r="D38" s="13" t="s">
        <v>36</v>
      </c>
      <c r="E38" s="14">
        <v>1.1599999999999999</v>
      </c>
      <c r="F38" s="15">
        <v>3</v>
      </c>
      <c r="G38" s="15" t="s">
        <v>102</v>
      </c>
      <c r="H38" s="15" t="s">
        <v>102</v>
      </c>
      <c r="I38" s="14">
        <v>4523.3141878344159</v>
      </c>
      <c r="J38" s="16">
        <v>29260</v>
      </c>
      <c r="K38" s="16">
        <v>25237</v>
      </c>
      <c r="L38" s="15">
        <v>7830332</v>
      </c>
      <c r="M38" s="15">
        <v>1318892</v>
      </c>
      <c r="N38" s="15" t="s">
        <v>103</v>
      </c>
      <c r="O38" s="15" t="s">
        <v>105</v>
      </c>
      <c r="P38" s="15">
        <v>589</v>
      </c>
      <c r="Q38" s="15">
        <v>5153</v>
      </c>
      <c r="R38" s="17">
        <v>234.15</v>
      </c>
      <c r="S38" s="4" t="str">
        <f t="shared" si="0"/>
        <v>okay</v>
      </c>
      <c r="T38" t="str">
        <f t="shared" si="1"/>
        <v>okay</v>
      </c>
      <c r="U38" t="str">
        <f t="shared" si="2"/>
        <v>okay</v>
      </c>
      <c r="V38" t="str">
        <f t="shared" si="3"/>
        <v>okay</v>
      </c>
      <c r="W38" t="str">
        <f t="shared" si="4"/>
        <v>okay</v>
      </c>
      <c r="X38" t="str">
        <f t="shared" si="5"/>
        <v>okay</v>
      </c>
      <c r="Y38" t="str">
        <f t="shared" si="6"/>
        <v>okay</v>
      </c>
      <c r="Z38" t="str">
        <f t="shared" si="7"/>
        <v>okay</v>
      </c>
      <c r="AA38" t="str">
        <f t="shared" si="8"/>
        <v>okay</v>
      </c>
    </row>
    <row r="39" spans="1:27" ht="13.8" x14ac:dyDescent="0.3">
      <c r="A39" s="12" t="s">
        <v>11</v>
      </c>
      <c r="B39" s="12" t="s">
        <v>10</v>
      </c>
      <c r="C39" s="12" t="s">
        <v>100</v>
      </c>
      <c r="D39" s="13" t="s">
        <v>36</v>
      </c>
      <c r="E39" s="14">
        <v>1.1599999999999999</v>
      </c>
      <c r="F39" s="15">
        <v>3</v>
      </c>
      <c r="G39" s="15" t="s">
        <v>102</v>
      </c>
      <c r="H39" s="15" t="s">
        <v>102</v>
      </c>
      <c r="I39" s="14">
        <v>4523.3141878344159</v>
      </c>
      <c r="J39" s="16">
        <v>29260</v>
      </c>
      <c r="K39" s="16">
        <v>25237</v>
      </c>
      <c r="L39" s="15">
        <v>7830332</v>
      </c>
      <c r="M39" s="15">
        <v>1318892</v>
      </c>
      <c r="N39" s="15" t="s">
        <v>104</v>
      </c>
      <c r="O39" s="15" t="s">
        <v>105</v>
      </c>
      <c r="P39" s="15">
        <v>589</v>
      </c>
      <c r="Q39" s="15">
        <v>5153</v>
      </c>
      <c r="R39" s="17">
        <v>234.15</v>
      </c>
      <c r="S39" s="4" t="str">
        <f t="shared" si="0"/>
        <v>okay</v>
      </c>
      <c r="T39" t="str">
        <f t="shared" si="1"/>
        <v>okay</v>
      </c>
      <c r="U39" t="str">
        <f t="shared" si="2"/>
        <v>okay</v>
      </c>
      <c r="V39" t="str">
        <f t="shared" si="3"/>
        <v>okay</v>
      </c>
      <c r="W39" t="str">
        <f t="shared" si="4"/>
        <v>okay</v>
      </c>
      <c r="X39" t="str">
        <f t="shared" si="5"/>
        <v>okay</v>
      </c>
      <c r="Y39" t="str">
        <f t="shared" si="6"/>
        <v>okay</v>
      </c>
      <c r="Z39" t="str">
        <f t="shared" si="7"/>
        <v>okay</v>
      </c>
      <c r="AA39" t="str">
        <f t="shared" si="8"/>
        <v>okay</v>
      </c>
    </row>
    <row r="40" spans="1:27" ht="13.8" x14ac:dyDescent="0.3">
      <c r="A40" s="12" t="s">
        <v>100</v>
      </c>
      <c r="B40" s="12" t="s">
        <v>5</v>
      </c>
      <c r="C40" s="12" t="s">
        <v>100</v>
      </c>
      <c r="D40" s="13" t="s">
        <v>36</v>
      </c>
      <c r="E40" s="14">
        <v>1.1399999999999999</v>
      </c>
      <c r="F40" s="15">
        <v>3</v>
      </c>
      <c r="G40" s="15" t="s">
        <v>102</v>
      </c>
      <c r="H40" s="15" t="s">
        <v>102</v>
      </c>
      <c r="I40" s="14">
        <v>4439.8626121520883</v>
      </c>
      <c r="J40" s="16">
        <v>28637</v>
      </c>
      <c r="K40" s="16">
        <v>25237</v>
      </c>
      <c r="L40" s="15">
        <v>3036732</v>
      </c>
      <c r="M40" s="15">
        <v>1318892</v>
      </c>
      <c r="N40" s="15" t="s">
        <v>104</v>
      </c>
      <c r="O40" s="15" t="s">
        <v>105</v>
      </c>
      <c r="P40" s="15">
        <v>940</v>
      </c>
      <c r="Q40" s="15">
        <v>4493</v>
      </c>
      <c r="R40" s="17">
        <v>203.17</v>
      </c>
      <c r="S40" s="4" t="str">
        <f t="shared" si="0"/>
        <v>okay</v>
      </c>
      <c r="T40" t="str">
        <f t="shared" si="1"/>
        <v>okay</v>
      </c>
      <c r="U40" t="str">
        <f t="shared" si="2"/>
        <v>okay</v>
      </c>
      <c r="V40" t="str">
        <f t="shared" si="3"/>
        <v>okay</v>
      </c>
      <c r="W40" t="str">
        <f t="shared" si="4"/>
        <v>okay</v>
      </c>
      <c r="X40" t="str">
        <f t="shared" si="5"/>
        <v>okay</v>
      </c>
      <c r="Y40" t="str">
        <f t="shared" si="6"/>
        <v>okay</v>
      </c>
      <c r="Z40" t="str">
        <f t="shared" si="7"/>
        <v>okay</v>
      </c>
      <c r="AA40" t="str">
        <f t="shared" si="8"/>
        <v>okay</v>
      </c>
    </row>
    <row r="41" spans="1:27" ht="13.8" x14ac:dyDescent="0.3">
      <c r="A41" s="12" t="s">
        <v>20</v>
      </c>
      <c r="B41" s="12" t="s">
        <v>21</v>
      </c>
      <c r="C41" s="12" t="s">
        <v>100</v>
      </c>
      <c r="D41" s="13" t="s">
        <v>36</v>
      </c>
      <c r="E41" s="14">
        <v>1.1200000000000001</v>
      </c>
      <c r="F41" s="15">
        <v>3</v>
      </c>
      <c r="G41" s="15" t="s">
        <v>102</v>
      </c>
      <c r="H41" s="15" t="s">
        <v>102</v>
      </c>
      <c r="I41" s="14">
        <v>8714.0262981855085</v>
      </c>
      <c r="J41" s="16">
        <v>32991</v>
      </c>
      <c r="K41" s="16">
        <v>25237</v>
      </c>
      <c r="L41" s="15">
        <v>8621121</v>
      </c>
      <c r="M41" s="15">
        <v>1318892</v>
      </c>
      <c r="N41" s="15" t="s">
        <v>103</v>
      </c>
      <c r="O41" s="15" t="s">
        <v>105</v>
      </c>
      <c r="P41" s="15">
        <v>539</v>
      </c>
      <c r="Q41" s="15">
        <v>9305</v>
      </c>
      <c r="R41" s="17">
        <v>250.73</v>
      </c>
      <c r="S41" s="4" t="str">
        <f t="shared" si="0"/>
        <v>okay</v>
      </c>
      <c r="T41" t="str">
        <f t="shared" si="1"/>
        <v>okay</v>
      </c>
      <c r="U41" t="str">
        <f t="shared" si="2"/>
        <v>okay</v>
      </c>
      <c r="V41" t="str">
        <f t="shared" si="3"/>
        <v>okay</v>
      </c>
      <c r="W41" t="str">
        <f t="shared" si="4"/>
        <v>okay</v>
      </c>
      <c r="X41" t="str">
        <f t="shared" si="5"/>
        <v>okay</v>
      </c>
      <c r="Y41" t="str">
        <f t="shared" si="6"/>
        <v>okay</v>
      </c>
      <c r="Z41" t="str">
        <f t="shared" si="7"/>
        <v>okay</v>
      </c>
      <c r="AA41" t="str">
        <f t="shared" si="8"/>
        <v>okay</v>
      </c>
    </row>
    <row r="42" spans="1:27" ht="13.8" x14ac:dyDescent="0.3">
      <c r="A42" s="12" t="s">
        <v>22</v>
      </c>
      <c r="B42" s="12" t="s">
        <v>21</v>
      </c>
      <c r="C42" s="12" t="s">
        <v>100</v>
      </c>
      <c r="D42" s="13" t="s">
        <v>36</v>
      </c>
      <c r="E42" s="14">
        <v>1.1200000000000001</v>
      </c>
      <c r="F42" s="15">
        <v>3</v>
      </c>
      <c r="G42" s="15" t="s">
        <v>102</v>
      </c>
      <c r="H42" s="15" t="s">
        <v>102</v>
      </c>
      <c r="I42" s="14">
        <v>8714.0262981855085</v>
      </c>
      <c r="J42" s="16">
        <v>32991</v>
      </c>
      <c r="K42" s="16">
        <v>25237</v>
      </c>
      <c r="L42" s="15">
        <v>8621121</v>
      </c>
      <c r="M42" s="15">
        <v>1318892</v>
      </c>
      <c r="N42" s="15" t="s">
        <v>103</v>
      </c>
      <c r="O42" s="15" t="s">
        <v>105</v>
      </c>
      <c r="P42" s="15">
        <v>539</v>
      </c>
      <c r="Q42" s="15">
        <v>9305</v>
      </c>
      <c r="R42" s="17">
        <v>250.73</v>
      </c>
      <c r="S42" s="4" t="str">
        <f t="shared" si="0"/>
        <v>okay</v>
      </c>
      <c r="T42" t="str">
        <f t="shared" si="1"/>
        <v>okay</v>
      </c>
      <c r="U42" t="str">
        <f t="shared" si="2"/>
        <v>okay</v>
      </c>
      <c r="V42" t="str">
        <f t="shared" si="3"/>
        <v>okay</v>
      </c>
      <c r="W42" t="str">
        <f t="shared" si="4"/>
        <v>okay</v>
      </c>
      <c r="X42" t="str">
        <f t="shared" si="5"/>
        <v>okay</v>
      </c>
      <c r="Y42" t="str">
        <f t="shared" si="6"/>
        <v>okay</v>
      </c>
      <c r="Z42" t="str">
        <f t="shared" si="7"/>
        <v>okay</v>
      </c>
      <c r="AA42" t="str">
        <f t="shared" si="8"/>
        <v>okay</v>
      </c>
    </row>
    <row r="43" spans="1:27" ht="13.8" x14ac:dyDescent="0.3">
      <c r="A43" s="12" t="s">
        <v>23</v>
      </c>
      <c r="B43" s="12" t="s">
        <v>21</v>
      </c>
      <c r="C43" s="12" t="s">
        <v>100</v>
      </c>
      <c r="D43" s="13" t="s">
        <v>36</v>
      </c>
      <c r="E43" s="14">
        <v>1.1200000000000001</v>
      </c>
      <c r="F43" s="15">
        <v>3</v>
      </c>
      <c r="G43" s="15" t="s">
        <v>102</v>
      </c>
      <c r="H43" s="15" t="s">
        <v>102</v>
      </c>
      <c r="I43" s="14">
        <v>8714.0262981855085</v>
      </c>
      <c r="J43" s="16">
        <v>32991</v>
      </c>
      <c r="K43" s="16">
        <v>25237</v>
      </c>
      <c r="L43" s="15">
        <v>8621121</v>
      </c>
      <c r="M43" s="15">
        <v>1318892</v>
      </c>
      <c r="N43" s="15" t="s">
        <v>104</v>
      </c>
      <c r="O43" s="15" t="s">
        <v>105</v>
      </c>
      <c r="P43" s="15">
        <v>539</v>
      </c>
      <c r="Q43" s="15">
        <v>9305</v>
      </c>
      <c r="R43" s="17">
        <v>250.73</v>
      </c>
      <c r="S43" s="4" t="str">
        <f t="shared" si="0"/>
        <v>okay</v>
      </c>
      <c r="T43" t="str">
        <f t="shared" si="1"/>
        <v>okay</v>
      </c>
      <c r="U43" t="str">
        <f t="shared" si="2"/>
        <v>okay</v>
      </c>
      <c r="V43" t="str">
        <f t="shared" si="3"/>
        <v>okay</v>
      </c>
      <c r="W43" t="str">
        <f t="shared" si="4"/>
        <v>okay</v>
      </c>
      <c r="X43" t="str">
        <f t="shared" si="5"/>
        <v>okay</v>
      </c>
      <c r="Y43" t="str">
        <f t="shared" si="6"/>
        <v>okay</v>
      </c>
      <c r="Z43" t="str">
        <f t="shared" si="7"/>
        <v>okay</v>
      </c>
      <c r="AA43" t="str">
        <f t="shared" si="8"/>
        <v>okay</v>
      </c>
    </row>
    <row r="44" spans="1:27" ht="13.8" x14ac:dyDescent="0.3">
      <c r="A44" s="12" t="s">
        <v>100</v>
      </c>
      <c r="B44" s="12" t="s">
        <v>6</v>
      </c>
      <c r="C44" s="12" t="s">
        <v>9</v>
      </c>
      <c r="D44" s="13" t="s">
        <v>10</v>
      </c>
      <c r="E44" s="14">
        <v>1.04</v>
      </c>
      <c r="F44" s="15">
        <v>3</v>
      </c>
      <c r="G44" s="15" t="s">
        <v>102</v>
      </c>
      <c r="H44" s="15" t="s">
        <v>102</v>
      </c>
      <c r="I44" s="14">
        <v>2712.3736035401084</v>
      </c>
      <c r="J44" s="16">
        <v>26993</v>
      </c>
      <c r="K44" s="16">
        <v>29260</v>
      </c>
      <c r="L44" s="15">
        <v>3532657</v>
      </c>
      <c r="M44" s="15">
        <v>7830332</v>
      </c>
      <c r="N44" s="15" t="s">
        <v>103</v>
      </c>
      <c r="O44" s="15" t="s">
        <v>104</v>
      </c>
      <c r="P44" s="15">
        <v>595</v>
      </c>
      <c r="Q44" s="15">
        <v>30877</v>
      </c>
      <c r="R44" s="17">
        <v>106.6</v>
      </c>
      <c r="S44" s="4" t="str">
        <f t="shared" si="0"/>
        <v>okay</v>
      </c>
      <c r="T44" t="str">
        <f t="shared" si="1"/>
        <v>okay</v>
      </c>
      <c r="U44" t="str">
        <f t="shared" si="2"/>
        <v>okay</v>
      </c>
      <c r="V44" t="str">
        <f t="shared" si="3"/>
        <v>okay</v>
      </c>
      <c r="W44" t="str">
        <f t="shared" si="4"/>
        <v>okay</v>
      </c>
      <c r="X44" t="str">
        <f t="shared" si="5"/>
        <v>okay</v>
      </c>
      <c r="Y44" t="str">
        <f t="shared" si="6"/>
        <v>okay</v>
      </c>
      <c r="Z44" t="str">
        <f t="shared" si="7"/>
        <v>okay</v>
      </c>
      <c r="AA44" t="str">
        <f t="shared" si="8"/>
        <v>okay</v>
      </c>
    </row>
    <row r="45" spans="1:27" ht="13.8" x14ac:dyDescent="0.3">
      <c r="A45" s="12" t="s">
        <v>100</v>
      </c>
      <c r="B45" s="12" t="s">
        <v>6</v>
      </c>
      <c r="C45" s="12" t="s">
        <v>11</v>
      </c>
      <c r="D45" s="13" t="s">
        <v>10</v>
      </c>
      <c r="E45" s="14">
        <v>1.04</v>
      </c>
      <c r="F45" s="15">
        <v>3</v>
      </c>
      <c r="G45" s="15" t="s">
        <v>102</v>
      </c>
      <c r="H45" s="15" t="s">
        <v>102</v>
      </c>
      <c r="I45" s="14">
        <v>2712.3736035401084</v>
      </c>
      <c r="J45" s="16">
        <v>26993</v>
      </c>
      <c r="K45" s="16">
        <v>29260</v>
      </c>
      <c r="L45" s="15">
        <v>3532657</v>
      </c>
      <c r="M45" s="15">
        <v>7830332</v>
      </c>
      <c r="N45" s="15" t="s">
        <v>104</v>
      </c>
      <c r="O45" s="15" t="s">
        <v>104</v>
      </c>
      <c r="P45" s="15">
        <v>595</v>
      </c>
      <c r="Q45" s="15">
        <v>30877</v>
      </c>
      <c r="R45" s="17">
        <v>106.6</v>
      </c>
      <c r="S45" s="4" t="str">
        <f t="shared" si="0"/>
        <v>okay</v>
      </c>
      <c r="T45" t="str">
        <f t="shared" si="1"/>
        <v>okay</v>
      </c>
      <c r="U45" t="str">
        <f t="shared" si="2"/>
        <v>okay</v>
      </c>
      <c r="V45" t="str">
        <f t="shared" si="3"/>
        <v>okay</v>
      </c>
      <c r="W45" t="str">
        <f t="shared" si="4"/>
        <v>okay</v>
      </c>
      <c r="X45" t="str">
        <f t="shared" si="5"/>
        <v>okay</v>
      </c>
      <c r="Y45" t="str">
        <f t="shared" si="6"/>
        <v>okay</v>
      </c>
      <c r="Z45" t="str">
        <f t="shared" si="7"/>
        <v>okay</v>
      </c>
      <c r="AA45" t="str">
        <f t="shared" si="8"/>
        <v>okay</v>
      </c>
    </row>
    <row r="46" spans="1:27" ht="13.8" x14ac:dyDescent="0.3">
      <c r="A46" s="12" t="s">
        <v>100</v>
      </c>
      <c r="B46" s="12" t="s">
        <v>37</v>
      </c>
      <c r="C46" s="12" t="s">
        <v>9</v>
      </c>
      <c r="D46" s="13" t="s">
        <v>10</v>
      </c>
      <c r="E46" s="14">
        <v>1.25</v>
      </c>
      <c r="F46" s="15">
        <v>3</v>
      </c>
      <c r="G46" s="15" t="s">
        <v>102</v>
      </c>
      <c r="H46" s="15" t="s">
        <v>101</v>
      </c>
      <c r="I46" s="14">
        <v>4417.156661234485</v>
      </c>
      <c r="J46" s="16">
        <v>23665</v>
      </c>
      <c r="K46" s="16">
        <v>29260</v>
      </c>
      <c r="L46" s="15">
        <v>1038660</v>
      </c>
      <c r="M46" s="15">
        <v>7830332</v>
      </c>
      <c r="N46" s="15" t="s">
        <v>103</v>
      </c>
      <c r="O46" s="15" t="s">
        <v>104</v>
      </c>
      <c r="P46" s="15">
        <v>974</v>
      </c>
      <c r="Q46" s="15">
        <v>4980</v>
      </c>
      <c r="R46" s="17">
        <v>136.27000000000001</v>
      </c>
      <c r="S46" s="4" t="str">
        <f t="shared" si="0"/>
        <v>okay</v>
      </c>
      <c r="T46" t="str">
        <f t="shared" si="1"/>
        <v>okay</v>
      </c>
      <c r="U46" t="str">
        <f t="shared" si="2"/>
        <v>okay</v>
      </c>
      <c r="V46" t="str">
        <f t="shared" si="3"/>
        <v>okay</v>
      </c>
      <c r="W46" t="str">
        <f t="shared" si="4"/>
        <v>okay</v>
      </c>
      <c r="X46" t="str">
        <f t="shared" si="5"/>
        <v>okay</v>
      </c>
      <c r="Y46" t="str">
        <f t="shared" si="6"/>
        <v>okay</v>
      </c>
      <c r="Z46" t="str">
        <f t="shared" si="7"/>
        <v>okay</v>
      </c>
      <c r="AA46" t="str">
        <f t="shared" si="8"/>
        <v>okay</v>
      </c>
    </row>
    <row r="47" spans="1:27" ht="13.8" x14ac:dyDescent="0.3">
      <c r="A47" s="12" t="s">
        <v>100</v>
      </c>
      <c r="B47" s="12" t="s">
        <v>37</v>
      </c>
      <c r="C47" s="12" t="s">
        <v>11</v>
      </c>
      <c r="D47" s="13" t="s">
        <v>10</v>
      </c>
      <c r="E47" s="14">
        <v>1.25</v>
      </c>
      <c r="F47" s="15">
        <v>3</v>
      </c>
      <c r="G47" s="15" t="s">
        <v>102</v>
      </c>
      <c r="H47" s="15" t="s">
        <v>101</v>
      </c>
      <c r="I47" s="14">
        <v>4417.156661234485</v>
      </c>
      <c r="J47" s="16">
        <v>23665</v>
      </c>
      <c r="K47" s="16">
        <v>29260</v>
      </c>
      <c r="L47" s="15">
        <v>1038660</v>
      </c>
      <c r="M47" s="15">
        <v>7830332</v>
      </c>
      <c r="N47" s="15" t="s">
        <v>104</v>
      </c>
      <c r="O47" s="15" t="s">
        <v>104</v>
      </c>
      <c r="P47" s="15">
        <v>974</v>
      </c>
      <c r="Q47" s="15">
        <v>4980</v>
      </c>
      <c r="R47" s="17">
        <v>136.27000000000001</v>
      </c>
      <c r="S47" s="4" t="str">
        <f t="shared" si="0"/>
        <v>okay</v>
      </c>
      <c r="T47" t="str">
        <f t="shared" si="1"/>
        <v>okay</v>
      </c>
      <c r="U47" t="str">
        <f t="shared" si="2"/>
        <v>okay</v>
      </c>
      <c r="V47" t="str">
        <f t="shared" si="3"/>
        <v>okay</v>
      </c>
      <c r="W47" t="str">
        <f t="shared" si="4"/>
        <v>okay</v>
      </c>
      <c r="X47" t="str">
        <f t="shared" si="5"/>
        <v>okay</v>
      </c>
      <c r="Y47" t="str">
        <f t="shared" si="6"/>
        <v>okay</v>
      </c>
      <c r="Z47" t="str">
        <f t="shared" si="7"/>
        <v>okay</v>
      </c>
      <c r="AA47" t="str">
        <f t="shared" si="8"/>
        <v>okay</v>
      </c>
    </row>
    <row r="48" spans="1:27" ht="13.8" x14ac:dyDescent="0.3">
      <c r="A48" s="12" t="s">
        <v>100</v>
      </c>
      <c r="B48" s="12" t="s">
        <v>8</v>
      </c>
      <c r="C48" s="12" t="s">
        <v>9</v>
      </c>
      <c r="D48" s="13" t="s">
        <v>10</v>
      </c>
      <c r="E48" s="14">
        <v>1.1499999999999999</v>
      </c>
      <c r="F48" s="15">
        <v>1</v>
      </c>
      <c r="G48" s="15" t="s">
        <v>102</v>
      </c>
      <c r="H48" s="15" t="s">
        <v>102</v>
      </c>
      <c r="I48" s="14">
        <v>3977.2258474804321</v>
      </c>
      <c r="J48" s="16">
        <v>30124</v>
      </c>
      <c r="K48" s="16">
        <v>29260</v>
      </c>
      <c r="L48" s="15">
        <v>5787293</v>
      </c>
      <c r="M48" s="15">
        <v>7830332</v>
      </c>
      <c r="N48" s="15" t="s">
        <v>103</v>
      </c>
      <c r="O48" s="15" t="s">
        <v>104</v>
      </c>
      <c r="P48" s="15">
        <v>854</v>
      </c>
      <c r="Q48" s="15">
        <v>20718</v>
      </c>
      <c r="R48" s="17">
        <v>230.87</v>
      </c>
      <c r="S48" s="4" t="str">
        <f t="shared" si="0"/>
        <v>okay</v>
      </c>
      <c r="T48" t="str">
        <f t="shared" si="1"/>
        <v>okay</v>
      </c>
      <c r="U48" t="str">
        <f t="shared" si="2"/>
        <v>okay</v>
      </c>
      <c r="V48" t="str">
        <f t="shared" si="3"/>
        <v>okay</v>
      </c>
      <c r="W48" t="str">
        <f t="shared" si="4"/>
        <v>okay</v>
      </c>
      <c r="X48" t="str">
        <f t="shared" si="5"/>
        <v>okay</v>
      </c>
      <c r="Y48" t="str">
        <f t="shared" si="6"/>
        <v>okay</v>
      </c>
      <c r="Z48" t="str">
        <f t="shared" si="7"/>
        <v>okay</v>
      </c>
      <c r="AA48" t="str">
        <f t="shared" si="8"/>
        <v>okay</v>
      </c>
    </row>
    <row r="49" spans="1:27" ht="13.8" x14ac:dyDescent="0.3">
      <c r="A49" s="12" t="s">
        <v>100</v>
      </c>
      <c r="B49" s="12" t="s">
        <v>8</v>
      </c>
      <c r="C49" s="12" t="s">
        <v>11</v>
      </c>
      <c r="D49" s="13" t="s">
        <v>10</v>
      </c>
      <c r="E49" s="14">
        <v>1.1499999999999999</v>
      </c>
      <c r="F49" s="15">
        <v>3</v>
      </c>
      <c r="G49" s="15" t="s">
        <v>102</v>
      </c>
      <c r="H49" s="15" t="s">
        <v>102</v>
      </c>
      <c r="I49" s="14">
        <v>3977.2258474804321</v>
      </c>
      <c r="J49" s="16">
        <v>30124</v>
      </c>
      <c r="K49" s="16">
        <v>29260</v>
      </c>
      <c r="L49" s="15">
        <v>5787293</v>
      </c>
      <c r="M49" s="15">
        <v>7830332</v>
      </c>
      <c r="N49" s="15" t="s">
        <v>104</v>
      </c>
      <c r="O49" s="15" t="s">
        <v>104</v>
      </c>
      <c r="P49" s="15">
        <v>854</v>
      </c>
      <c r="Q49" s="15">
        <v>20718</v>
      </c>
      <c r="R49" s="17">
        <v>230.87</v>
      </c>
      <c r="S49" s="4" t="str">
        <f t="shared" si="0"/>
        <v>okay</v>
      </c>
      <c r="T49" t="str">
        <f t="shared" si="1"/>
        <v>okay</v>
      </c>
      <c r="U49" t="str">
        <f t="shared" si="2"/>
        <v>okay</v>
      </c>
      <c r="V49" t="str">
        <f t="shared" si="3"/>
        <v>okay</v>
      </c>
      <c r="W49" t="str">
        <f t="shared" si="4"/>
        <v>okay</v>
      </c>
      <c r="X49" t="str">
        <f t="shared" si="5"/>
        <v>okay</v>
      </c>
      <c r="Y49" t="str">
        <f t="shared" si="6"/>
        <v>okay</v>
      </c>
      <c r="Z49" t="str">
        <f t="shared" si="7"/>
        <v>okay</v>
      </c>
      <c r="AA49" t="str">
        <f t="shared" si="8"/>
        <v>okay</v>
      </c>
    </row>
    <row r="50" spans="1:27" ht="13.8" x14ac:dyDescent="0.3">
      <c r="A50" s="12" t="s">
        <v>100</v>
      </c>
      <c r="B50" s="12" t="s">
        <v>38</v>
      </c>
      <c r="C50" s="12" t="s">
        <v>9</v>
      </c>
      <c r="D50" s="13" t="s">
        <v>10</v>
      </c>
      <c r="E50" s="14">
        <v>1.01</v>
      </c>
      <c r="F50" s="15">
        <v>3</v>
      </c>
      <c r="G50" s="15" t="s">
        <v>102</v>
      </c>
      <c r="H50" s="15" t="s">
        <v>102</v>
      </c>
      <c r="I50" s="14">
        <v>3910.8065416558425</v>
      </c>
      <c r="J50" s="16">
        <v>25059</v>
      </c>
      <c r="K50" s="16">
        <v>29260</v>
      </c>
      <c r="L50" s="15">
        <v>1595139</v>
      </c>
      <c r="M50" s="15">
        <v>7830332</v>
      </c>
      <c r="N50" s="15" t="s">
        <v>103</v>
      </c>
      <c r="O50" s="15" t="s">
        <v>105</v>
      </c>
      <c r="P50" s="15">
        <v>254</v>
      </c>
      <c r="Q50" s="15">
        <v>7069</v>
      </c>
      <c r="R50" s="17">
        <v>180.56</v>
      </c>
      <c r="S50" s="4" t="str">
        <f t="shared" si="0"/>
        <v>okay</v>
      </c>
      <c r="T50" t="str">
        <f t="shared" si="1"/>
        <v>okay</v>
      </c>
      <c r="U50" t="str">
        <f t="shared" si="2"/>
        <v>okay</v>
      </c>
      <c r="V50" t="str">
        <f t="shared" si="3"/>
        <v>okay</v>
      </c>
      <c r="W50" t="str">
        <f t="shared" si="4"/>
        <v>okay</v>
      </c>
      <c r="X50" t="str">
        <f t="shared" si="5"/>
        <v>okay</v>
      </c>
      <c r="Y50" t="str">
        <f t="shared" si="6"/>
        <v>okay</v>
      </c>
      <c r="Z50" t="str">
        <f t="shared" si="7"/>
        <v>okay</v>
      </c>
      <c r="AA50" t="str">
        <f t="shared" si="8"/>
        <v>okay</v>
      </c>
    </row>
    <row r="51" spans="1:27" ht="13.8" x14ac:dyDescent="0.3">
      <c r="A51" s="12" t="s">
        <v>100</v>
      </c>
      <c r="B51" s="12" t="s">
        <v>38</v>
      </c>
      <c r="C51" s="12" t="s">
        <v>11</v>
      </c>
      <c r="D51" s="13" t="s">
        <v>10</v>
      </c>
      <c r="E51" s="14">
        <v>1.01</v>
      </c>
      <c r="F51" s="15">
        <v>0</v>
      </c>
      <c r="G51" s="15" t="s">
        <v>102</v>
      </c>
      <c r="H51" s="15" t="s">
        <v>102</v>
      </c>
      <c r="I51" s="14">
        <v>3910.8065416558425</v>
      </c>
      <c r="J51" s="16">
        <v>25059</v>
      </c>
      <c r="K51" s="16">
        <v>29260</v>
      </c>
      <c r="L51" s="15">
        <v>1595139</v>
      </c>
      <c r="M51" s="15">
        <v>7830332</v>
      </c>
      <c r="N51" s="15" t="s">
        <v>104</v>
      </c>
      <c r="O51" s="15" t="s">
        <v>105</v>
      </c>
      <c r="P51" s="15">
        <v>254</v>
      </c>
      <c r="Q51" s="15">
        <v>7069</v>
      </c>
      <c r="R51" s="17">
        <v>180.56</v>
      </c>
      <c r="S51" s="4" t="str">
        <f t="shared" si="0"/>
        <v>okay</v>
      </c>
      <c r="T51" t="str">
        <f t="shared" si="1"/>
        <v>okay</v>
      </c>
      <c r="U51" t="str">
        <f t="shared" si="2"/>
        <v>okay</v>
      </c>
      <c r="V51" t="str">
        <f t="shared" si="3"/>
        <v>okay</v>
      </c>
      <c r="W51" t="str">
        <f t="shared" si="4"/>
        <v>okay</v>
      </c>
      <c r="X51" t="str">
        <f t="shared" si="5"/>
        <v>okay</v>
      </c>
      <c r="Y51" t="str">
        <f t="shared" si="6"/>
        <v>okay</v>
      </c>
      <c r="Z51" t="str">
        <f t="shared" si="7"/>
        <v>okay</v>
      </c>
      <c r="AA51" t="str">
        <f t="shared" si="8"/>
        <v>okay</v>
      </c>
    </row>
    <row r="52" spans="1:27" ht="13.8" x14ac:dyDescent="0.3">
      <c r="A52" s="12" t="s">
        <v>100</v>
      </c>
      <c r="B52" s="12" t="s">
        <v>6</v>
      </c>
      <c r="C52" s="12" t="s">
        <v>100</v>
      </c>
      <c r="D52" s="13" t="s">
        <v>38</v>
      </c>
      <c r="E52" s="14">
        <v>1.1599999999999999</v>
      </c>
      <c r="F52" s="15">
        <v>3</v>
      </c>
      <c r="G52" s="15" t="s">
        <v>102</v>
      </c>
      <c r="H52" s="15" t="s">
        <v>102</v>
      </c>
      <c r="I52" s="14">
        <v>9350.1264120065935</v>
      </c>
      <c r="J52" s="16">
        <v>26993</v>
      </c>
      <c r="K52" s="16">
        <v>25059</v>
      </c>
      <c r="L52" s="15">
        <v>3532657</v>
      </c>
      <c r="M52" s="15">
        <v>1595139</v>
      </c>
      <c r="N52" s="15" t="s">
        <v>104</v>
      </c>
      <c r="O52" s="15" t="s">
        <v>105</v>
      </c>
      <c r="P52" s="15">
        <v>371</v>
      </c>
      <c r="Q52" s="15">
        <v>3892</v>
      </c>
      <c r="R52" s="17">
        <v>215.83</v>
      </c>
      <c r="S52" s="4" t="str">
        <f t="shared" si="0"/>
        <v>okay</v>
      </c>
      <c r="T52" t="str">
        <f t="shared" si="1"/>
        <v>okay</v>
      </c>
      <c r="U52" t="str">
        <f t="shared" si="2"/>
        <v>okay</v>
      </c>
      <c r="V52" t="str">
        <f t="shared" si="3"/>
        <v>okay</v>
      </c>
      <c r="W52" t="str">
        <f t="shared" si="4"/>
        <v>okay</v>
      </c>
      <c r="X52" t="str">
        <f t="shared" si="5"/>
        <v>okay</v>
      </c>
      <c r="Y52" t="str">
        <f t="shared" si="6"/>
        <v>okay</v>
      </c>
      <c r="Z52" t="str">
        <f t="shared" si="7"/>
        <v>okay</v>
      </c>
      <c r="AA52" t="str">
        <f t="shared" si="8"/>
        <v>okay</v>
      </c>
    </row>
    <row r="53" spans="1:27" ht="13.8" x14ac:dyDescent="0.3">
      <c r="A53" s="12" t="s">
        <v>100</v>
      </c>
      <c r="B53" s="12" t="s">
        <v>6</v>
      </c>
      <c r="C53" s="12" t="s">
        <v>100</v>
      </c>
      <c r="D53" s="13" t="s">
        <v>12</v>
      </c>
      <c r="E53" s="14">
        <v>1.1200000000000001</v>
      </c>
      <c r="F53" s="15">
        <v>3</v>
      </c>
      <c r="G53" s="15" t="s">
        <v>102</v>
      </c>
      <c r="H53" s="15" t="s">
        <v>102</v>
      </c>
      <c r="I53" s="14">
        <v>4478.8670908276308</v>
      </c>
      <c r="J53" s="16">
        <v>26993</v>
      </c>
      <c r="K53" s="16">
        <v>26046</v>
      </c>
      <c r="L53" s="15">
        <v>3532657</v>
      </c>
      <c r="M53" s="15">
        <v>2915745</v>
      </c>
      <c r="N53" s="15" t="s">
        <v>104</v>
      </c>
      <c r="O53" s="15" t="s">
        <v>104</v>
      </c>
      <c r="P53" s="15">
        <v>561</v>
      </c>
      <c r="Q53" s="15">
        <v>4821</v>
      </c>
      <c r="R53" s="17">
        <v>197.1</v>
      </c>
      <c r="S53" s="4" t="str">
        <f t="shared" si="0"/>
        <v>okay</v>
      </c>
      <c r="T53" t="str">
        <f t="shared" si="1"/>
        <v>okay</v>
      </c>
      <c r="U53" t="str">
        <f t="shared" si="2"/>
        <v>okay</v>
      </c>
      <c r="V53" t="str">
        <f t="shared" si="3"/>
        <v>okay</v>
      </c>
      <c r="W53" t="str">
        <f t="shared" si="4"/>
        <v>okay</v>
      </c>
      <c r="X53" t="str">
        <f t="shared" si="5"/>
        <v>okay</v>
      </c>
      <c r="Y53" t="str">
        <f t="shared" si="6"/>
        <v>okay</v>
      </c>
      <c r="Z53" t="str">
        <f t="shared" si="7"/>
        <v>okay</v>
      </c>
      <c r="AA53" t="str">
        <f t="shared" si="8"/>
        <v>okay</v>
      </c>
    </row>
    <row r="54" spans="1:27" ht="13.8" x14ac:dyDescent="0.3">
      <c r="A54" s="12" t="s">
        <v>9</v>
      </c>
      <c r="B54" s="12" t="s">
        <v>10</v>
      </c>
      <c r="C54" s="12" t="s">
        <v>100</v>
      </c>
      <c r="D54" s="13" t="s">
        <v>12</v>
      </c>
      <c r="E54" s="14">
        <v>1.01</v>
      </c>
      <c r="F54" s="15">
        <v>3</v>
      </c>
      <c r="G54" s="15" t="s">
        <v>102</v>
      </c>
      <c r="H54" s="15" t="s">
        <v>101</v>
      </c>
      <c r="I54" s="14">
        <v>2800.9055402801632</v>
      </c>
      <c r="J54" s="16">
        <v>29260</v>
      </c>
      <c r="K54" s="16">
        <v>26046</v>
      </c>
      <c r="L54" s="15">
        <v>7830332</v>
      </c>
      <c r="M54" s="15">
        <v>2915745</v>
      </c>
      <c r="N54" s="15" t="s">
        <v>103</v>
      </c>
      <c r="O54" s="15" t="s">
        <v>104</v>
      </c>
      <c r="P54" s="15">
        <v>316</v>
      </c>
      <c r="Q54" s="15">
        <v>24405</v>
      </c>
      <c r="R54" s="17">
        <v>69.099999999999994</v>
      </c>
      <c r="S54" s="4" t="str">
        <f t="shared" si="0"/>
        <v>okay</v>
      </c>
      <c r="T54" t="str">
        <f t="shared" si="1"/>
        <v>okay</v>
      </c>
      <c r="U54" t="str">
        <f t="shared" si="2"/>
        <v>okay</v>
      </c>
      <c r="V54" t="str">
        <f t="shared" si="3"/>
        <v>okay</v>
      </c>
      <c r="W54" t="str">
        <f t="shared" si="4"/>
        <v>okay</v>
      </c>
      <c r="X54" t="str">
        <f t="shared" si="5"/>
        <v>okay</v>
      </c>
      <c r="Y54" t="str">
        <f t="shared" si="6"/>
        <v>okay</v>
      </c>
      <c r="Z54" t="str">
        <f t="shared" si="7"/>
        <v>okay</v>
      </c>
      <c r="AA54" t="str">
        <f t="shared" si="8"/>
        <v>okay</v>
      </c>
    </row>
    <row r="55" spans="1:27" ht="13.8" x14ac:dyDescent="0.3">
      <c r="A55" s="12" t="s">
        <v>11</v>
      </c>
      <c r="B55" s="12" t="s">
        <v>10</v>
      </c>
      <c r="C55" s="12" t="s">
        <v>100</v>
      </c>
      <c r="D55" s="13" t="s">
        <v>12</v>
      </c>
      <c r="E55" s="14">
        <v>1.01</v>
      </c>
      <c r="F55" s="15">
        <v>1</v>
      </c>
      <c r="G55" s="15" t="s">
        <v>102</v>
      </c>
      <c r="H55" s="15" t="s">
        <v>101</v>
      </c>
      <c r="I55" s="14">
        <v>2800.9055402801632</v>
      </c>
      <c r="J55" s="16">
        <v>29260</v>
      </c>
      <c r="K55" s="16">
        <v>26046</v>
      </c>
      <c r="L55" s="15">
        <v>7830332</v>
      </c>
      <c r="M55" s="15">
        <v>2915745</v>
      </c>
      <c r="N55" s="15" t="s">
        <v>104</v>
      </c>
      <c r="O55" s="15" t="s">
        <v>104</v>
      </c>
      <c r="P55" s="15">
        <v>316</v>
      </c>
      <c r="Q55" s="15">
        <v>24405</v>
      </c>
      <c r="R55" s="17">
        <v>69.099999999999994</v>
      </c>
      <c r="S55" s="4" t="str">
        <f t="shared" si="0"/>
        <v>okay</v>
      </c>
      <c r="T55" t="str">
        <f t="shared" si="1"/>
        <v>okay</v>
      </c>
      <c r="U55" t="str">
        <f t="shared" si="2"/>
        <v>okay</v>
      </c>
      <c r="V55" t="str">
        <f t="shared" si="3"/>
        <v>okay</v>
      </c>
      <c r="W55" t="str">
        <f t="shared" si="4"/>
        <v>okay</v>
      </c>
      <c r="X55" t="str">
        <f t="shared" si="5"/>
        <v>okay</v>
      </c>
      <c r="Y55" t="str">
        <f t="shared" si="6"/>
        <v>okay</v>
      </c>
      <c r="Z55" t="str">
        <f t="shared" si="7"/>
        <v>okay</v>
      </c>
      <c r="AA55" t="str">
        <f t="shared" si="8"/>
        <v>okay</v>
      </c>
    </row>
    <row r="56" spans="1:27" ht="13.8" x14ac:dyDescent="0.3">
      <c r="A56" s="12" t="s">
        <v>100</v>
      </c>
      <c r="B56" s="12" t="s">
        <v>5</v>
      </c>
      <c r="C56" s="12" t="s">
        <v>100</v>
      </c>
      <c r="D56" s="13" t="s">
        <v>39</v>
      </c>
      <c r="E56" s="14">
        <v>1.06</v>
      </c>
      <c r="F56" s="15">
        <v>3</v>
      </c>
      <c r="G56" s="15" t="s">
        <v>102</v>
      </c>
      <c r="H56" s="15" t="s">
        <v>102</v>
      </c>
      <c r="I56" s="14">
        <v>5110.5377296294382</v>
      </c>
      <c r="J56" s="16">
        <v>28637</v>
      </c>
      <c r="K56" s="16">
        <v>22263</v>
      </c>
      <c r="L56" s="15">
        <v>3036732</v>
      </c>
      <c r="M56" s="15">
        <v>472254</v>
      </c>
      <c r="N56" s="15" t="s">
        <v>104</v>
      </c>
      <c r="O56" s="15" t="s">
        <v>104</v>
      </c>
      <c r="P56" s="15">
        <v>592</v>
      </c>
      <c r="Q56" s="15">
        <v>6098</v>
      </c>
      <c r="R56" s="17">
        <v>91.83</v>
      </c>
      <c r="S56" s="4" t="str">
        <f t="shared" si="0"/>
        <v>okay</v>
      </c>
      <c r="T56" t="str">
        <f t="shared" si="1"/>
        <v>okay</v>
      </c>
      <c r="U56" t="str">
        <f t="shared" si="2"/>
        <v>okay</v>
      </c>
      <c r="V56" t="str">
        <f t="shared" si="3"/>
        <v>okay</v>
      </c>
      <c r="W56" t="str">
        <f t="shared" si="4"/>
        <v>okay</v>
      </c>
      <c r="X56" t="str">
        <f t="shared" si="5"/>
        <v>okay</v>
      </c>
      <c r="Y56" t="str">
        <f t="shared" si="6"/>
        <v>okay</v>
      </c>
      <c r="Z56" t="str">
        <f t="shared" si="7"/>
        <v>okay</v>
      </c>
      <c r="AA56" t="str">
        <f t="shared" si="8"/>
        <v>okay</v>
      </c>
    </row>
    <row r="57" spans="1:27" ht="13.8" x14ac:dyDescent="0.3">
      <c r="A57" s="12" t="s">
        <v>100</v>
      </c>
      <c r="B57" s="12" t="s">
        <v>14</v>
      </c>
      <c r="C57" s="12" t="s">
        <v>100</v>
      </c>
      <c r="D57" s="13" t="s">
        <v>39</v>
      </c>
      <c r="E57" s="14">
        <v>1.19</v>
      </c>
      <c r="F57" s="15">
        <v>3</v>
      </c>
      <c r="G57" s="15" t="s">
        <v>102</v>
      </c>
      <c r="H57" s="15" t="s">
        <v>102</v>
      </c>
      <c r="I57" s="14">
        <v>4037.0889785115664</v>
      </c>
      <c r="J57" s="16">
        <v>27211</v>
      </c>
      <c r="K57" s="16">
        <v>22263</v>
      </c>
      <c r="L57" s="15">
        <v>3770125</v>
      </c>
      <c r="M57" s="15">
        <v>472254</v>
      </c>
      <c r="N57" s="15" t="s">
        <v>104</v>
      </c>
      <c r="O57" s="15" t="s">
        <v>104</v>
      </c>
      <c r="P57" s="15">
        <v>817</v>
      </c>
      <c r="Q57" s="15">
        <v>4281</v>
      </c>
      <c r="R57" s="17">
        <v>111.66</v>
      </c>
      <c r="S57" s="4" t="str">
        <f t="shared" si="0"/>
        <v>okay</v>
      </c>
      <c r="T57" t="str">
        <f t="shared" si="1"/>
        <v>okay</v>
      </c>
      <c r="U57" t="str">
        <f t="shared" si="2"/>
        <v>okay</v>
      </c>
      <c r="V57" t="str">
        <f t="shared" si="3"/>
        <v>okay</v>
      </c>
      <c r="W57" t="str">
        <f t="shared" si="4"/>
        <v>okay</v>
      </c>
      <c r="X57" t="str">
        <f t="shared" si="5"/>
        <v>okay</v>
      </c>
      <c r="Y57" t="str">
        <f t="shared" si="6"/>
        <v>okay</v>
      </c>
      <c r="Z57" t="str">
        <f t="shared" si="7"/>
        <v>okay</v>
      </c>
      <c r="AA57" t="str">
        <f t="shared" si="8"/>
        <v>okay</v>
      </c>
    </row>
    <row r="58" spans="1:27" ht="13.8" x14ac:dyDescent="0.3">
      <c r="A58" s="12" t="s">
        <v>100</v>
      </c>
      <c r="B58" s="12" t="s">
        <v>16</v>
      </c>
      <c r="C58" s="12" t="s">
        <v>100</v>
      </c>
      <c r="D58" s="13" t="s">
        <v>39</v>
      </c>
      <c r="E58" s="14">
        <v>1.1599999999999999</v>
      </c>
      <c r="F58" s="15">
        <v>3</v>
      </c>
      <c r="G58" s="15" t="s">
        <v>101</v>
      </c>
      <c r="H58" s="15" t="s">
        <v>102</v>
      </c>
      <c r="I58" s="14">
        <v>3465.1365520768068</v>
      </c>
      <c r="J58" s="16">
        <v>24575</v>
      </c>
      <c r="K58" s="16">
        <v>22263</v>
      </c>
      <c r="L58" s="15">
        <v>1197234</v>
      </c>
      <c r="M58" s="15">
        <v>472254</v>
      </c>
      <c r="N58" s="15" t="s">
        <v>104</v>
      </c>
      <c r="O58" s="15" t="s">
        <v>104</v>
      </c>
      <c r="P58" s="15">
        <v>602</v>
      </c>
      <c r="Q58" s="15">
        <v>8810</v>
      </c>
      <c r="R58" s="17">
        <v>57.62</v>
      </c>
      <c r="S58" s="4" t="str">
        <f t="shared" si="0"/>
        <v>okay</v>
      </c>
      <c r="T58" t="str">
        <f t="shared" si="1"/>
        <v>okay</v>
      </c>
      <c r="U58" t="str">
        <f t="shared" si="2"/>
        <v>okay</v>
      </c>
      <c r="V58" t="str">
        <f t="shared" si="3"/>
        <v>okay</v>
      </c>
      <c r="W58" t="str">
        <f t="shared" si="4"/>
        <v>okay</v>
      </c>
      <c r="X58" t="str">
        <f t="shared" si="5"/>
        <v>okay</v>
      </c>
      <c r="Y58" t="str">
        <f t="shared" si="6"/>
        <v>okay</v>
      </c>
      <c r="Z58" t="str">
        <f t="shared" si="7"/>
        <v>okay</v>
      </c>
      <c r="AA58" t="str">
        <f t="shared" si="8"/>
        <v>okay</v>
      </c>
    </row>
    <row r="59" spans="1:27" ht="13.8" x14ac:dyDescent="0.3">
      <c r="A59" s="12" t="s">
        <v>100</v>
      </c>
      <c r="B59" s="12" t="s">
        <v>17</v>
      </c>
      <c r="C59" s="12" t="s">
        <v>100</v>
      </c>
      <c r="D59" s="13" t="s">
        <v>39</v>
      </c>
      <c r="E59" s="14">
        <v>1.36</v>
      </c>
      <c r="F59" s="15">
        <v>3</v>
      </c>
      <c r="G59" s="15" t="s">
        <v>102</v>
      </c>
      <c r="H59" s="15" t="s">
        <v>102</v>
      </c>
      <c r="I59" s="14">
        <v>4384.6319707888806</v>
      </c>
      <c r="J59" s="16">
        <v>24706</v>
      </c>
      <c r="K59" s="16">
        <v>22263</v>
      </c>
      <c r="L59" s="15">
        <v>9056076</v>
      </c>
      <c r="M59" s="15">
        <v>472254</v>
      </c>
      <c r="N59" s="15" t="s">
        <v>104</v>
      </c>
      <c r="O59" s="15" t="s">
        <v>104</v>
      </c>
      <c r="P59" s="15">
        <v>833</v>
      </c>
      <c r="Q59" s="15">
        <v>5762</v>
      </c>
      <c r="R59" s="17">
        <v>104.72</v>
      </c>
      <c r="S59" s="4" t="str">
        <f t="shared" si="0"/>
        <v>okay</v>
      </c>
      <c r="T59" t="str">
        <f t="shared" si="1"/>
        <v>okay</v>
      </c>
      <c r="U59" t="str">
        <f t="shared" si="2"/>
        <v>okay</v>
      </c>
      <c r="V59" t="str">
        <f t="shared" si="3"/>
        <v>okay</v>
      </c>
      <c r="W59" t="str">
        <f t="shared" si="4"/>
        <v>okay</v>
      </c>
      <c r="X59" t="str">
        <f t="shared" si="5"/>
        <v>okay</v>
      </c>
      <c r="Y59" t="str">
        <f t="shared" si="6"/>
        <v>okay</v>
      </c>
      <c r="Z59" t="str">
        <f t="shared" si="7"/>
        <v>okay</v>
      </c>
      <c r="AA59" t="str">
        <f t="shared" si="8"/>
        <v>okay</v>
      </c>
    </row>
    <row r="60" spans="1:27" ht="13.8" x14ac:dyDescent="0.3">
      <c r="A60" s="12" t="s">
        <v>20</v>
      </c>
      <c r="B60" s="12" t="s">
        <v>21</v>
      </c>
      <c r="C60" s="12" t="s">
        <v>100</v>
      </c>
      <c r="D60" s="13" t="s">
        <v>39</v>
      </c>
      <c r="E60" s="14">
        <v>1.36</v>
      </c>
      <c r="F60" s="15">
        <v>3</v>
      </c>
      <c r="G60" s="15" t="s">
        <v>102</v>
      </c>
      <c r="H60" s="15" t="s">
        <v>102</v>
      </c>
      <c r="I60" s="14">
        <v>2421.0392149414406</v>
      </c>
      <c r="J60" s="16">
        <v>32991</v>
      </c>
      <c r="K60" s="16">
        <v>22263</v>
      </c>
      <c r="L60" s="15">
        <v>8621121</v>
      </c>
      <c r="M60" s="15">
        <v>472254</v>
      </c>
      <c r="N60" s="15" t="s">
        <v>103</v>
      </c>
      <c r="O60" s="15" t="s">
        <v>104</v>
      </c>
      <c r="P60" s="15">
        <v>1636</v>
      </c>
      <c r="Q60" s="15">
        <v>5185</v>
      </c>
      <c r="R60" s="17">
        <v>154.74</v>
      </c>
      <c r="S60" s="4" t="str">
        <f t="shared" si="0"/>
        <v>okay</v>
      </c>
      <c r="T60" t="str">
        <f t="shared" si="1"/>
        <v>okay</v>
      </c>
      <c r="U60" t="str">
        <f t="shared" si="2"/>
        <v>okay</v>
      </c>
      <c r="V60" t="str">
        <f t="shared" si="3"/>
        <v>okay</v>
      </c>
      <c r="W60" t="str">
        <f t="shared" si="4"/>
        <v>okay</v>
      </c>
      <c r="X60" t="str">
        <f t="shared" si="5"/>
        <v>okay</v>
      </c>
      <c r="Y60" t="str">
        <f t="shared" si="6"/>
        <v>okay</v>
      </c>
      <c r="Z60" t="str">
        <f t="shared" si="7"/>
        <v>okay</v>
      </c>
      <c r="AA60" t="str">
        <f t="shared" si="8"/>
        <v>okay</v>
      </c>
    </row>
    <row r="61" spans="1:27" ht="13.8" x14ac:dyDescent="0.3">
      <c r="A61" s="12" t="s">
        <v>22</v>
      </c>
      <c r="B61" s="12" t="s">
        <v>21</v>
      </c>
      <c r="C61" s="12" t="s">
        <v>100</v>
      </c>
      <c r="D61" s="13" t="s">
        <v>39</v>
      </c>
      <c r="E61" s="14">
        <v>1.36</v>
      </c>
      <c r="F61" s="15">
        <v>3</v>
      </c>
      <c r="G61" s="15" t="s">
        <v>102</v>
      </c>
      <c r="H61" s="15" t="s">
        <v>102</v>
      </c>
      <c r="I61" s="14">
        <v>2421.0392149414406</v>
      </c>
      <c r="J61" s="16">
        <v>32991</v>
      </c>
      <c r="K61" s="16">
        <v>22263</v>
      </c>
      <c r="L61" s="15">
        <v>8621121</v>
      </c>
      <c r="M61" s="15">
        <v>472254</v>
      </c>
      <c r="N61" s="15" t="s">
        <v>103</v>
      </c>
      <c r="O61" s="15" t="s">
        <v>104</v>
      </c>
      <c r="P61" s="15">
        <v>1636</v>
      </c>
      <c r="Q61" s="15">
        <v>5185</v>
      </c>
      <c r="R61" s="17">
        <v>154.74</v>
      </c>
      <c r="S61" s="4" t="str">
        <f t="shared" si="0"/>
        <v>okay</v>
      </c>
      <c r="T61" t="str">
        <f t="shared" si="1"/>
        <v>okay</v>
      </c>
      <c r="U61" t="str">
        <f t="shared" si="2"/>
        <v>okay</v>
      </c>
      <c r="V61" t="str">
        <f t="shared" si="3"/>
        <v>okay</v>
      </c>
      <c r="W61" t="str">
        <f t="shared" si="4"/>
        <v>okay</v>
      </c>
      <c r="X61" t="str">
        <f t="shared" si="5"/>
        <v>okay</v>
      </c>
      <c r="Y61" t="str">
        <f t="shared" si="6"/>
        <v>okay</v>
      </c>
      <c r="Z61" t="str">
        <f t="shared" si="7"/>
        <v>okay</v>
      </c>
      <c r="AA61" t="str">
        <f t="shared" si="8"/>
        <v>okay</v>
      </c>
    </row>
    <row r="62" spans="1:27" ht="13.8" x14ac:dyDescent="0.3">
      <c r="A62" s="12" t="s">
        <v>23</v>
      </c>
      <c r="B62" s="12" t="s">
        <v>21</v>
      </c>
      <c r="C62" s="12" t="s">
        <v>100</v>
      </c>
      <c r="D62" s="13" t="s">
        <v>39</v>
      </c>
      <c r="E62" s="14">
        <v>1.36</v>
      </c>
      <c r="F62" s="15">
        <v>3</v>
      </c>
      <c r="G62" s="15" t="s">
        <v>102</v>
      </c>
      <c r="H62" s="15" t="s">
        <v>102</v>
      </c>
      <c r="I62" s="14">
        <v>2421.0392149414406</v>
      </c>
      <c r="J62" s="16">
        <v>32991</v>
      </c>
      <c r="K62" s="16">
        <v>22263</v>
      </c>
      <c r="L62" s="15">
        <v>8621121</v>
      </c>
      <c r="M62" s="15">
        <v>472254</v>
      </c>
      <c r="N62" s="15" t="s">
        <v>104</v>
      </c>
      <c r="O62" s="15" t="s">
        <v>105</v>
      </c>
      <c r="P62" s="15">
        <v>1636</v>
      </c>
      <c r="Q62" s="15">
        <v>5185</v>
      </c>
      <c r="R62" s="17">
        <v>154.74</v>
      </c>
      <c r="S62" s="4" t="str">
        <f t="shared" si="0"/>
        <v>okay</v>
      </c>
      <c r="T62" t="str">
        <f t="shared" si="1"/>
        <v>okay</v>
      </c>
      <c r="U62" t="str">
        <f t="shared" si="2"/>
        <v>okay</v>
      </c>
      <c r="V62" t="str">
        <f t="shared" si="3"/>
        <v>okay</v>
      </c>
      <c r="W62" t="str">
        <f t="shared" si="4"/>
        <v>okay</v>
      </c>
      <c r="X62" t="str">
        <f t="shared" si="5"/>
        <v>okay</v>
      </c>
      <c r="Y62" t="str">
        <f t="shared" si="6"/>
        <v>okay</v>
      </c>
      <c r="Z62" t="str">
        <f t="shared" si="7"/>
        <v>okay</v>
      </c>
      <c r="AA62" t="str">
        <f t="shared" si="8"/>
        <v>okay</v>
      </c>
    </row>
    <row r="63" spans="1:27" ht="13.8" x14ac:dyDescent="0.3">
      <c r="A63" s="12" t="s">
        <v>100</v>
      </c>
      <c r="B63" s="12" t="s">
        <v>25</v>
      </c>
      <c r="C63" s="12" t="s">
        <v>100</v>
      </c>
      <c r="D63" s="13" t="s">
        <v>39</v>
      </c>
      <c r="E63" s="14">
        <v>1.0900000000000001</v>
      </c>
      <c r="F63" s="15">
        <v>3</v>
      </c>
      <c r="G63" s="15" t="s">
        <v>102</v>
      </c>
      <c r="H63" s="15" t="s">
        <v>102</v>
      </c>
      <c r="I63" s="14">
        <v>4351.3132685100827</v>
      </c>
      <c r="J63" s="16">
        <v>23025</v>
      </c>
      <c r="K63" s="16">
        <v>22263</v>
      </c>
      <c r="L63" s="15">
        <v>2753373</v>
      </c>
      <c r="M63" s="15">
        <v>472254</v>
      </c>
      <c r="N63" s="15" t="s">
        <v>104</v>
      </c>
      <c r="O63" s="15" t="s">
        <v>104</v>
      </c>
      <c r="P63" s="15">
        <v>550</v>
      </c>
      <c r="Q63" s="15">
        <v>7599</v>
      </c>
      <c r="R63" s="17">
        <v>77.98</v>
      </c>
      <c r="S63" s="4" t="str">
        <f t="shared" si="0"/>
        <v>okay</v>
      </c>
      <c r="T63" t="str">
        <f t="shared" si="1"/>
        <v>okay</v>
      </c>
      <c r="U63" t="str">
        <f t="shared" si="2"/>
        <v>okay</v>
      </c>
      <c r="V63" t="str">
        <f t="shared" si="3"/>
        <v>okay</v>
      </c>
      <c r="W63" t="str">
        <f t="shared" si="4"/>
        <v>okay</v>
      </c>
      <c r="X63" t="str">
        <f t="shared" si="5"/>
        <v>okay</v>
      </c>
      <c r="Y63" t="str">
        <f t="shared" si="6"/>
        <v>okay</v>
      </c>
      <c r="Z63" t="str">
        <f t="shared" si="7"/>
        <v>okay</v>
      </c>
      <c r="AA63" t="str">
        <f t="shared" si="8"/>
        <v>okay</v>
      </c>
    </row>
    <row r="64" spans="1:27" ht="13.8" x14ac:dyDescent="0.3">
      <c r="A64" s="12" t="s">
        <v>40</v>
      </c>
      <c r="B64" s="12" t="s">
        <v>41</v>
      </c>
      <c r="C64" s="12" t="s">
        <v>100</v>
      </c>
      <c r="D64" s="13" t="s">
        <v>39</v>
      </c>
      <c r="E64" s="14">
        <v>1.68</v>
      </c>
      <c r="F64" s="15">
        <v>3</v>
      </c>
      <c r="G64" s="15" t="s">
        <v>102</v>
      </c>
      <c r="H64" s="15" t="s">
        <v>102</v>
      </c>
      <c r="I64" s="14">
        <v>2661.5341472192295</v>
      </c>
      <c r="J64" s="16">
        <v>31981</v>
      </c>
      <c r="K64" s="16">
        <v>22263</v>
      </c>
      <c r="L64" s="15">
        <v>4549784</v>
      </c>
      <c r="M64" s="15">
        <v>472254</v>
      </c>
      <c r="N64" s="15" t="s">
        <v>104</v>
      </c>
      <c r="O64" s="15" t="s">
        <v>104</v>
      </c>
      <c r="P64" s="15">
        <v>1476</v>
      </c>
      <c r="Q64" s="15">
        <v>4945</v>
      </c>
      <c r="R64" s="17">
        <v>157.19999999999999</v>
      </c>
      <c r="S64" s="4" t="str">
        <f t="shared" si="0"/>
        <v>okay</v>
      </c>
      <c r="T64" t="str">
        <f t="shared" si="1"/>
        <v>okay</v>
      </c>
      <c r="U64" t="str">
        <f t="shared" si="2"/>
        <v>okay</v>
      </c>
      <c r="V64" t="str">
        <f t="shared" si="3"/>
        <v>okay</v>
      </c>
      <c r="W64" t="str">
        <f t="shared" si="4"/>
        <v>okay</v>
      </c>
      <c r="X64" t="str">
        <f t="shared" si="5"/>
        <v>okay</v>
      </c>
      <c r="Y64" t="str">
        <f t="shared" si="6"/>
        <v>okay</v>
      </c>
      <c r="Z64" t="str">
        <f t="shared" si="7"/>
        <v>okay</v>
      </c>
      <c r="AA64" t="str">
        <f t="shared" si="8"/>
        <v>okay</v>
      </c>
    </row>
    <row r="65" spans="1:27" ht="13.8" x14ac:dyDescent="0.3">
      <c r="A65" s="12" t="s">
        <v>42</v>
      </c>
      <c r="B65" s="12" t="s">
        <v>41</v>
      </c>
      <c r="C65" s="12" t="s">
        <v>100</v>
      </c>
      <c r="D65" s="13" t="s">
        <v>39</v>
      </c>
      <c r="E65" s="14">
        <v>1.68</v>
      </c>
      <c r="F65" s="15">
        <v>3</v>
      </c>
      <c r="G65" s="15" t="s">
        <v>102</v>
      </c>
      <c r="H65" s="15" t="s">
        <v>102</v>
      </c>
      <c r="I65" s="14">
        <v>2661.5341472192295</v>
      </c>
      <c r="J65" s="16">
        <v>31981</v>
      </c>
      <c r="K65" s="16">
        <v>22263</v>
      </c>
      <c r="L65" s="15">
        <v>4549784</v>
      </c>
      <c r="M65" s="15">
        <v>472254</v>
      </c>
      <c r="N65" s="15" t="s">
        <v>103</v>
      </c>
      <c r="O65" s="15" t="s">
        <v>104</v>
      </c>
      <c r="P65" s="15">
        <v>1476</v>
      </c>
      <c r="Q65" s="15">
        <v>4945</v>
      </c>
      <c r="R65" s="17">
        <v>157.19999999999999</v>
      </c>
      <c r="S65" s="4" t="str">
        <f t="shared" si="0"/>
        <v>okay</v>
      </c>
      <c r="T65" t="str">
        <f t="shared" si="1"/>
        <v>okay</v>
      </c>
      <c r="U65" t="str">
        <f t="shared" si="2"/>
        <v>okay</v>
      </c>
      <c r="V65" t="str">
        <f t="shared" si="3"/>
        <v>okay</v>
      </c>
      <c r="W65" t="str">
        <f t="shared" si="4"/>
        <v>okay</v>
      </c>
      <c r="X65" t="str">
        <f t="shared" si="5"/>
        <v>okay</v>
      </c>
      <c r="Y65" t="str">
        <f t="shared" si="6"/>
        <v>okay</v>
      </c>
      <c r="Z65" t="str">
        <f t="shared" si="7"/>
        <v>okay</v>
      </c>
      <c r="AA65" t="str">
        <f t="shared" si="8"/>
        <v>okay</v>
      </c>
    </row>
    <row r="66" spans="1:27" ht="13.8" x14ac:dyDescent="0.3">
      <c r="A66" s="12" t="s">
        <v>100</v>
      </c>
      <c r="B66" s="12" t="s">
        <v>6</v>
      </c>
      <c r="C66" s="12" t="s">
        <v>100</v>
      </c>
      <c r="D66" s="13" t="s">
        <v>43</v>
      </c>
      <c r="E66" s="14">
        <v>1.1299999999999999</v>
      </c>
      <c r="F66" s="15">
        <v>3</v>
      </c>
      <c r="G66" s="15" t="s">
        <v>102</v>
      </c>
      <c r="H66" s="15" t="s">
        <v>102</v>
      </c>
      <c r="I66" s="14">
        <v>5356.5068620165375</v>
      </c>
      <c r="J66" s="16">
        <v>26993</v>
      </c>
      <c r="K66" s="16">
        <v>24502</v>
      </c>
      <c r="L66" s="15">
        <v>3532657</v>
      </c>
      <c r="M66" s="15">
        <v>1442203</v>
      </c>
      <c r="N66" s="15" t="s">
        <v>104</v>
      </c>
      <c r="O66" s="15" t="s">
        <v>104</v>
      </c>
      <c r="P66" s="15">
        <v>445</v>
      </c>
      <c r="Q66" s="15">
        <v>6075</v>
      </c>
      <c r="R66" s="17">
        <v>113.2</v>
      </c>
      <c r="S66" s="4" t="str">
        <f t="shared" si="0"/>
        <v>okay</v>
      </c>
      <c r="T66" t="str">
        <f t="shared" si="1"/>
        <v>okay</v>
      </c>
      <c r="U66" t="str">
        <f t="shared" si="2"/>
        <v>okay</v>
      </c>
      <c r="V66" t="str">
        <f t="shared" si="3"/>
        <v>okay</v>
      </c>
      <c r="W66" t="str">
        <f t="shared" si="4"/>
        <v>okay</v>
      </c>
      <c r="X66" t="str">
        <f t="shared" si="5"/>
        <v>okay</v>
      </c>
      <c r="Y66" t="str">
        <f t="shared" si="6"/>
        <v>okay</v>
      </c>
      <c r="Z66" t="str">
        <f t="shared" si="7"/>
        <v>okay</v>
      </c>
      <c r="AA66" t="str">
        <f t="shared" si="8"/>
        <v>okay</v>
      </c>
    </row>
    <row r="67" spans="1:27" ht="13.8" x14ac:dyDescent="0.3">
      <c r="A67" s="12" t="s">
        <v>100</v>
      </c>
      <c r="B67" s="12" t="s">
        <v>8</v>
      </c>
      <c r="C67" s="12" t="s">
        <v>100</v>
      </c>
      <c r="D67" s="13" t="s">
        <v>43</v>
      </c>
      <c r="E67" s="14">
        <v>1.22</v>
      </c>
      <c r="F67" s="15">
        <v>3</v>
      </c>
      <c r="G67" s="15" t="s">
        <v>102</v>
      </c>
      <c r="H67" s="15" t="s">
        <v>102</v>
      </c>
      <c r="I67" s="14">
        <v>3789.6401495701994</v>
      </c>
      <c r="J67" s="16">
        <v>30124</v>
      </c>
      <c r="K67" s="16">
        <v>24502</v>
      </c>
      <c r="L67" s="15">
        <v>5787293</v>
      </c>
      <c r="M67" s="15">
        <v>1442203</v>
      </c>
      <c r="N67" s="15" t="s">
        <v>104</v>
      </c>
      <c r="O67" s="15" t="s">
        <v>104</v>
      </c>
      <c r="P67" s="15">
        <v>633</v>
      </c>
      <c r="Q67" s="15">
        <v>4758</v>
      </c>
      <c r="R67" s="17">
        <v>143.59</v>
      </c>
      <c r="S67" s="4" t="str">
        <f t="shared" ref="S67:S130" si="9">IF(OR((E67&lt;E$641-3*E$642),(E67&gt;E$641+3*E$642)),"outlier","okay")</f>
        <v>okay</v>
      </c>
      <c r="T67" t="str">
        <f t="shared" ref="T67:T130" si="10">IF(OR((I67&lt;I$641-3*I$642),(I67&gt;I$641+3*I$642)),"outlier","okay")</f>
        <v>okay</v>
      </c>
      <c r="U67" t="str">
        <f t="shared" ref="U67:U130" si="11">IF(OR((J67&lt;J$641-3*J$642),(J67&gt;J$641+3*J$642)),"outlier","okay")</f>
        <v>okay</v>
      </c>
      <c r="V67" t="str">
        <f t="shared" ref="V67:V130" si="12">IF(OR((K67&lt;K$641-3*K$642),(K67&gt;K$641+3*K$642)),"outlier","okay")</f>
        <v>okay</v>
      </c>
      <c r="W67" t="str">
        <f t="shared" ref="W67:W130" si="13">IF(OR((L67&lt;L$641-3*L$642),(L67&gt;L$641+3*L$642)),"outlier","okay")</f>
        <v>okay</v>
      </c>
      <c r="X67" t="str">
        <f t="shared" ref="X67:X130" si="14">IF(OR((M67&lt;M$641-3*M$642),(M67&gt;M$641+3*M$642)),"outlier","okay")</f>
        <v>okay</v>
      </c>
      <c r="Y67" t="str">
        <f t="shared" ref="Y67:Y130" si="15">IF(OR((P67&lt;P$641-3*P$642),(P67&gt;P$641+3*P$642)),"outlier","okay")</f>
        <v>okay</v>
      </c>
      <c r="Z67" t="str">
        <f t="shared" ref="Z67:Z130" si="16">IF(OR((Q67&lt;Q$641-3*Q$642),(Q67&gt;Q$641+3*Q$642)),"outlier","okay")</f>
        <v>okay</v>
      </c>
      <c r="AA67" t="str">
        <f t="shared" ref="AA67:AA130" si="17">IF(OR((R67&lt;R$641-3*R$642),(R67&gt;R$641+3*R$642)),"outlier","okay")</f>
        <v>okay</v>
      </c>
    </row>
    <row r="68" spans="1:27" ht="13.8" x14ac:dyDescent="0.3">
      <c r="A68" s="12" t="s">
        <v>9</v>
      </c>
      <c r="B68" s="12" t="s">
        <v>10</v>
      </c>
      <c r="C68" s="12" t="s">
        <v>100</v>
      </c>
      <c r="D68" s="13" t="s">
        <v>43</v>
      </c>
      <c r="E68" s="14">
        <v>1.01</v>
      </c>
      <c r="F68" s="15">
        <v>3</v>
      </c>
      <c r="G68" s="15" t="s">
        <v>102</v>
      </c>
      <c r="H68" s="15" t="s">
        <v>101</v>
      </c>
      <c r="I68" s="14">
        <v>2668.2034137130026</v>
      </c>
      <c r="J68" s="16">
        <v>29260</v>
      </c>
      <c r="K68" s="16">
        <v>24502</v>
      </c>
      <c r="L68" s="15">
        <v>7830332</v>
      </c>
      <c r="M68" s="15">
        <v>1442203</v>
      </c>
      <c r="N68" s="15" t="s">
        <v>103</v>
      </c>
      <c r="O68" s="15" t="s">
        <v>104</v>
      </c>
      <c r="P68" s="15">
        <v>286</v>
      </c>
      <c r="Q68" s="15">
        <v>14516</v>
      </c>
      <c r="R68" s="17">
        <v>75.069999999999993</v>
      </c>
      <c r="S68" s="4" t="str">
        <f t="shared" si="9"/>
        <v>okay</v>
      </c>
      <c r="T68" t="str">
        <f t="shared" si="10"/>
        <v>okay</v>
      </c>
      <c r="U68" t="str">
        <f t="shared" si="11"/>
        <v>okay</v>
      </c>
      <c r="V68" t="str">
        <f t="shared" si="12"/>
        <v>okay</v>
      </c>
      <c r="W68" t="str">
        <f t="shared" si="13"/>
        <v>okay</v>
      </c>
      <c r="X68" t="str">
        <f t="shared" si="14"/>
        <v>okay</v>
      </c>
      <c r="Y68" t="str">
        <f t="shared" si="15"/>
        <v>okay</v>
      </c>
      <c r="Z68" t="str">
        <f t="shared" si="16"/>
        <v>okay</v>
      </c>
      <c r="AA68" t="str">
        <f t="shared" si="17"/>
        <v>okay</v>
      </c>
    </row>
    <row r="69" spans="1:27" ht="13.8" x14ac:dyDescent="0.3">
      <c r="A69" s="12" t="s">
        <v>11</v>
      </c>
      <c r="B69" s="12" t="s">
        <v>10</v>
      </c>
      <c r="C69" s="12" t="s">
        <v>100</v>
      </c>
      <c r="D69" s="13" t="s">
        <v>43</v>
      </c>
      <c r="E69" s="14">
        <v>1.01</v>
      </c>
      <c r="F69" s="15">
        <v>0</v>
      </c>
      <c r="G69" s="15" t="s">
        <v>102</v>
      </c>
      <c r="H69" s="15" t="s">
        <v>101</v>
      </c>
      <c r="I69" s="14">
        <v>2668.2034137130026</v>
      </c>
      <c r="J69" s="16">
        <v>29260</v>
      </c>
      <c r="K69" s="16">
        <v>24502</v>
      </c>
      <c r="L69" s="15">
        <v>7830332</v>
      </c>
      <c r="M69" s="15">
        <v>1442203</v>
      </c>
      <c r="N69" s="15" t="s">
        <v>104</v>
      </c>
      <c r="O69" s="15" t="s">
        <v>104</v>
      </c>
      <c r="P69" s="15">
        <v>286</v>
      </c>
      <c r="Q69" s="15">
        <v>14516</v>
      </c>
      <c r="R69" s="17">
        <v>75.069999999999993</v>
      </c>
      <c r="S69" s="4" t="str">
        <f t="shared" si="9"/>
        <v>okay</v>
      </c>
      <c r="T69" t="str">
        <f t="shared" si="10"/>
        <v>okay</v>
      </c>
      <c r="U69" t="str">
        <f t="shared" si="11"/>
        <v>okay</v>
      </c>
      <c r="V69" t="str">
        <f t="shared" si="12"/>
        <v>okay</v>
      </c>
      <c r="W69" t="str">
        <f t="shared" si="13"/>
        <v>okay</v>
      </c>
      <c r="X69" t="str">
        <f t="shared" si="14"/>
        <v>okay</v>
      </c>
      <c r="Y69" t="str">
        <f t="shared" si="15"/>
        <v>okay</v>
      </c>
      <c r="Z69" t="str">
        <f t="shared" si="16"/>
        <v>okay</v>
      </c>
      <c r="AA69" t="str">
        <f t="shared" si="17"/>
        <v>okay</v>
      </c>
    </row>
    <row r="70" spans="1:27" ht="13.8" x14ac:dyDescent="0.3">
      <c r="A70" s="12" t="s">
        <v>100</v>
      </c>
      <c r="B70" s="12" t="s">
        <v>44</v>
      </c>
      <c r="C70" s="12" t="s">
        <v>100</v>
      </c>
      <c r="D70" s="13" t="s">
        <v>5</v>
      </c>
      <c r="E70" s="14">
        <v>1.02</v>
      </c>
      <c r="F70" s="15">
        <v>3</v>
      </c>
      <c r="G70" s="15" t="s">
        <v>102</v>
      </c>
      <c r="H70" s="15" t="s">
        <v>101</v>
      </c>
      <c r="I70" s="14">
        <v>5222.2993470762967</v>
      </c>
      <c r="J70" s="16">
        <v>22089</v>
      </c>
      <c r="K70" s="16">
        <v>28637</v>
      </c>
      <c r="L70" s="15">
        <v>668159</v>
      </c>
      <c r="M70" s="15">
        <v>3036732</v>
      </c>
      <c r="N70" s="15" t="s">
        <v>104</v>
      </c>
      <c r="O70" s="15" t="s">
        <v>104</v>
      </c>
      <c r="P70" s="15">
        <v>573</v>
      </c>
      <c r="Q70" s="15">
        <v>10941</v>
      </c>
      <c r="R70" s="17">
        <v>84.46</v>
      </c>
      <c r="S70" s="4" t="str">
        <f t="shared" si="9"/>
        <v>okay</v>
      </c>
      <c r="T70" t="str">
        <f t="shared" si="10"/>
        <v>okay</v>
      </c>
      <c r="U70" t="str">
        <f t="shared" si="11"/>
        <v>okay</v>
      </c>
      <c r="V70" t="str">
        <f t="shared" si="12"/>
        <v>okay</v>
      </c>
      <c r="W70" t="str">
        <f t="shared" si="13"/>
        <v>okay</v>
      </c>
      <c r="X70" t="str">
        <f t="shared" si="14"/>
        <v>okay</v>
      </c>
      <c r="Y70" t="str">
        <f t="shared" si="15"/>
        <v>okay</v>
      </c>
      <c r="Z70" t="str">
        <f t="shared" si="16"/>
        <v>okay</v>
      </c>
      <c r="AA70" t="str">
        <f t="shared" si="17"/>
        <v>okay</v>
      </c>
    </row>
    <row r="71" spans="1:27" ht="13.8" x14ac:dyDescent="0.3">
      <c r="A71" s="12" t="s">
        <v>100</v>
      </c>
      <c r="B71" s="12" t="s">
        <v>6</v>
      </c>
      <c r="C71" s="12" t="s">
        <v>100</v>
      </c>
      <c r="D71" s="13" t="s">
        <v>5</v>
      </c>
      <c r="E71" s="14">
        <v>1.05</v>
      </c>
      <c r="F71" s="15">
        <v>3</v>
      </c>
      <c r="G71" s="15" t="s">
        <v>102</v>
      </c>
      <c r="H71" s="15" t="s">
        <v>102</v>
      </c>
      <c r="I71" s="14">
        <v>4624.8960037204697</v>
      </c>
      <c r="J71" s="16">
        <v>26993</v>
      </c>
      <c r="K71" s="16">
        <v>28637</v>
      </c>
      <c r="L71" s="15">
        <v>3532657</v>
      </c>
      <c r="M71" s="15">
        <v>3036732</v>
      </c>
      <c r="N71" s="15" t="s">
        <v>104</v>
      </c>
      <c r="O71" s="15" t="s">
        <v>104</v>
      </c>
      <c r="P71" s="15">
        <v>734</v>
      </c>
      <c r="Q71" s="15">
        <v>23075</v>
      </c>
      <c r="R71" s="17">
        <v>113.99</v>
      </c>
      <c r="S71" s="4" t="str">
        <f t="shared" si="9"/>
        <v>okay</v>
      </c>
      <c r="T71" t="str">
        <f t="shared" si="10"/>
        <v>okay</v>
      </c>
      <c r="U71" t="str">
        <f t="shared" si="11"/>
        <v>okay</v>
      </c>
      <c r="V71" t="str">
        <f t="shared" si="12"/>
        <v>okay</v>
      </c>
      <c r="W71" t="str">
        <f t="shared" si="13"/>
        <v>okay</v>
      </c>
      <c r="X71" t="str">
        <f t="shared" si="14"/>
        <v>okay</v>
      </c>
      <c r="Y71" t="str">
        <f t="shared" si="15"/>
        <v>okay</v>
      </c>
      <c r="Z71" t="str">
        <f t="shared" si="16"/>
        <v>okay</v>
      </c>
      <c r="AA71" t="str">
        <f t="shared" si="17"/>
        <v>okay</v>
      </c>
    </row>
    <row r="72" spans="1:27" ht="13.8" x14ac:dyDescent="0.3">
      <c r="A72" s="12" t="s">
        <v>100</v>
      </c>
      <c r="B72" s="12" t="s">
        <v>37</v>
      </c>
      <c r="C72" s="12" t="s">
        <v>100</v>
      </c>
      <c r="D72" s="13" t="s">
        <v>5</v>
      </c>
      <c r="E72" s="14">
        <v>1</v>
      </c>
      <c r="F72" s="15">
        <v>3</v>
      </c>
      <c r="G72" s="15" t="s">
        <v>102</v>
      </c>
      <c r="H72" s="15" t="s">
        <v>101</v>
      </c>
      <c r="I72" s="14">
        <v>5502.3337626808179</v>
      </c>
      <c r="J72" s="16">
        <v>23665</v>
      </c>
      <c r="K72" s="16">
        <v>28637</v>
      </c>
      <c r="L72" s="15">
        <v>1038660</v>
      </c>
      <c r="M72" s="15">
        <v>3036732</v>
      </c>
      <c r="N72" s="15" t="s">
        <v>104</v>
      </c>
      <c r="O72" s="15" t="s">
        <v>104</v>
      </c>
      <c r="P72" s="15">
        <v>184</v>
      </c>
      <c r="Q72" s="15">
        <v>18843</v>
      </c>
      <c r="R72" s="17">
        <v>67.17</v>
      </c>
      <c r="S72" s="4" t="str">
        <f t="shared" si="9"/>
        <v>okay</v>
      </c>
      <c r="T72" t="str">
        <f t="shared" si="10"/>
        <v>okay</v>
      </c>
      <c r="U72" t="str">
        <f t="shared" si="11"/>
        <v>okay</v>
      </c>
      <c r="V72" t="str">
        <f t="shared" si="12"/>
        <v>okay</v>
      </c>
      <c r="W72" t="str">
        <f t="shared" si="13"/>
        <v>okay</v>
      </c>
      <c r="X72" t="str">
        <f t="shared" si="14"/>
        <v>okay</v>
      </c>
      <c r="Y72" t="str">
        <f t="shared" si="15"/>
        <v>okay</v>
      </c>
      <c r="Z72" t="str">
        <f t="shared" si="16"/>
        <v>okay</v>
      </c>
      <c r="AA72" t="str">
        <f t="shared" si="17"/>
        <v>okay</v>
      </c>
    </row>
    <row r="73" spans="1:27" ht="13.8" x14ac:dyDescent="0.3">
      <c r="A73" s="12" t="s">
        <v>100</v>
      </c>
      <c r="B73" s="12" t="s">
        <v>8</v>
      </c>
      <c r="C73" s="12" t="s">
        <v>100</v>
      </c>
      <c r="D73" s="13" t="s">
        <v>5</v>
      </c>
      <c r="E73" s="14">
        <v>1.19</v>
      </c>
      <c r="F73" s="15">
        <v>3</v>
      </c>
      <c r="G73" s="15" t="s">
        <v>102</v>
      </c>
      <c r="H73" s="15" t="s">
        <v>102</v>
      </c>
      <c r="I73" s="14">
        <v>5605.0557381951094</v>
      </c>
      <c r="J73" s="16">
        <v>30124</v>
      </c>
      <c r="K73" s="16">
        <v>28637</v>
      </c>
      <c r="L73" s="15">
        <v>5787293</v>
      </c>
      <c r="M73" s="15">
        <v>3036732</v>
      </c>
      <c r="N73" s="15" t="s">
        <v>104</v>
      </c>
      <c r="O73" s="15" t="s">
        <v>104</v>
      </c>
      <c r="P73" s="15">
        <v>1559</v>
      </c>
      <c r="Q73" s="15">
        <v>8756</v>
      </c>
      <c r="R73" s="17">
        <v>320.37</v>
      </c>
      <c r="S73" s="4" t="str">
        <f t="shared" si="9"/>
        <v>okay</v>
      </c>
      <c r="T73" t="str">
        <f t="shared" si="10"/>
        <v>okay</v>
      </c>
      <c r="U73" t="str">
        <f t="shared" si="11"/>
        <v>okay</v>
      </c>
      <c r="V73" t="str">
        <f t="shared" si="12"/>
        <v>okay</v>
      </c>
      <c r="W73" t="str">
        <f t="shared" si="13"/>
        <v>okay</v>
      </c>
      <c r="X73" t="str">
        <f t="shared" si="14"/>
        <v>okay</v>
      </c>
      <c r="Y73" t="str">
        <f t="shared" si="15"/>
        <v>okay</v>
      </c>
      <c r="Z73" t="str">
        <f t="shared" si="16"/>
        <v>okay</v>
      </c>
      <c r="AA73" t="str">
        <f t="shared" si="17"/>
        <v>okay</v>
      </c>
    </row>
    <row r="74" spans="1:27" ht="13.8" x14ac:dyDescent="0.3">
      <c r="A74" s="12" t="s">
        <v>9</v>
      </c>
      <c r="B74" s="12" t="s">
        <v>10</v>
      </c>
      <c r="C74" s="12" t="s">
        <v>100</v>
      </c>
      <c r="D74" s="13" t="s">
        <v>5</v>
      </c>
      <c r="E74" s="14">
        <v>1.1399999999999999</v>
      </c>
      <c r="F74" s="15">
        <v>3</v>
      </c>
      <c r="G74" s="15" t="s">
        <v>102</v>
      </c>
      <c r="H74" s="15" t="s">
        <v>102</v>
      </c>
      <c r="I74" s="14">
        <v>6205.9664895082442</v>
      </c>
      <c r="J74" s="16">
        <v>29260</v>
      </c>
      <c r="K74" s="16">
        <v>28637</v>
      </c>
      <c r="L74" s="15">
        <v>7830332</v>
      </c>
      <c r="M74" s="15">
        <v>3036732</v>
      </c>
      <c r="N74" s="15" t="s">
        <v>103</v>
      </c>
      <c r="O74" s="15" t="s">
        <v>104</v>
      </c>
      <c r="P74" s="15">
        <v>805</v>
      </c>
      <c r="Q74" s="15">
        <v>20264</v>
      </c>
      <c r="R74" s="17">
        <v>244.5</v>
      </c>
      <c r="S74" s="4" t="str">
        <f t="shared" si="9"/>
        <v>okay</v>
      </c>
      <c r="T74" t="str">
        <f t="shared" si="10"/>
        <v>okay</v>
      </c>
      <c r="U74" t="str">
        <f t="shared" si="11"/>
        <v>okay</v>
      </c>
      <c r="V74" t="str">
        <f t="shared" si="12"/>
        <v>okay</v>
      </c>
      <c r="W74" t="str">
        <f t="shared" si="13"/>
        <v>okay</v>
      </c>
      <c r="X74" t="str">
        <f t="shared" si="14"/>
        <v>okay</v>
      </c>
      <c r="Y74" t="str">
        <f t="shared" si="15"/>
        <v>okay</v>
      </c>
      <c r="Z74" t="str">
        <f t="shared" si="16"/>
        <v>okay</v>
      </c>
      <c r="AA74" t="str">
        <f t="shared" si="17"/>
        <v>okay</v>
      </c>
    </row>
    <row r="75" spans="1:27" ht="13.8" x14ac:dyDescent="0.3">
      <c r="A75" s="12" t="s">
        <v>11</v>
      </c>
      <c r="B75" s="12" t="s">
        <v>10</v>
      </c>
      <c r="C75" s="12" t="s">
        <v>100</v>
      </c>
      <c r="D75" s="13" t="s">
        <v>5</v>
      </c>
      <c r="E75" s="14">
        <v>1.1399999999999999</v>
      </c>
      <c r="F75" s="15">
        <v>3</v>
      </c>
      <c r="G75" s="15" t="s">
        <v>102</v>
      </c>
      <c r="H75" s="15" t="s">
        <v>102</v>
      </c>
      <c r="I75" s="14">
        <v>6205.9664895082442</v>
      </c>
      <c r="J75" s="16">
        <v>29260</v>
      </c>
      <c r="K75" s="16">
        <v>28637</v>
      </c>
      <c r="L75" s="15">
        <v>7830332</v>
      </c>
      <c r="M75" s="15">
        <v>3036732</v>
      </c>
      <c r="N75" s="15" t="s">
        <v>104</v>
      </c>
      <c r="O75" s="15" t="s">
        <v>104</v>
      </c>
      <c r="P75" s="15">
        <v>805</v>
      </c>
      <c r="Q75" s="15">
        <v>20264</v>
      </c>
      <c r="R75" s="17">
        <v>244.5</v>
      </c>
      <c r="S75" s="4" t="str">
        <f t="shared" si="9"/>
        <v>okay</v>
      </c>
      <c r="T75" t="str">
        <f t="shared" si="10"/>
        <v>okay</v>
      </c>
      <c r="U75" t="str">
        <f t="shared" si="11"/>
        <v>okay</v>
      </c>
      <c r="V75" t="str">
        <f t="shared" si="12"/>
        <v>okay</v>
      </c>
      <c r="W75" t="str">
        <f t="shared" si="13"/>
        <v>okay</v>
      </c>
      <c r="X75" t="str">
        <f t="shared" si="14"/>
        <v>okay</v>
      </c>
      <c r="Y75" t="str">
        <f t="shared" si="15"/>
        <v>okay</v>
      </c>
      <c r="Z75" t="str">
        <f t="shared" si="16"/>
        <v>okay</v>
      </c>
      <c r="AA75" t="str">
        <f t="shared" si="17"/>
        <v>okay</v>
      </c>
    </row>
    <row r="76" spans="1:27" ht="13.8" x14ac:dyDescent="0.3">
      <c r="A76" s="12" t="s">
        <v>100</v>
      </c>
      <c r="B76" s="12" t="s">
        <v>45</v>
      </c>
      <c r="C76" s="12" t="s">
        <v>100</v>
      </c>
      <c r="D76" s="13" t="s">
        <v>5</v>
      </c>
      <c r="E76" s="14">
        <v>1.02</v>
      </c>
      <c r="F76" s="15">
        <v>3</v>
      </c>
      <c r="G76" s="15" t="s">
        <v>102</v>
      </c>
      <c r="H76" s="15" t="s">
        <v>101</v>
      </c>
      <c r="I76" s="14">
        <v>4386.5527212383522</v>
      </c>
      <c r="J76" s="16">
        <v>18933</v>
      </c>
      <c r="K76" s="16">
        <v>28637</v>
      </c>
      <c r="L76" s="15">
        <v>382155</v>
      </c>
      <c r="M76" s="15">
        <v>3036732</v>
      </c>
      <c r="N76" s="15" t="s">
        <v>104</v>
      </c>
      <c r="O76" s="15" t="s">
        <v>104</v>
      </c>
      <c r="P76" s="15">
        <v>354</v>
      </c>
      <c r="Q76" s="15">
        <v>5391</v>
      </c>
      <c r="R76" s="17">
        <v>78.62</v>
      </c>
      <c r="S76" s="4" t="str">
        <f t="shared" si="9"/>
        <v>okay</v>
      </c>
      <c r="T76" t="str">
        <f t="shared" si="10"/>
        <v>okay</v>
      </c>
      <c r="U76" t="str">
        <f t="shared" si="11"/>
        <v>okay</v>
      </c>
      <c r="V76" t="str">
        <f t="shared" si="12"/>
        <v>okay</v>
      </c>
      <c r="W76" t="str">
        <f t="shared" si="13"/>
        <v>okay</v>
      </c>
      <c r="X76" t="str">
        <f t="shared" si="14"/>
        <v>okay</v>
      </c>
      <c r="Y76" t="str">
        <f t="shared" si="15"/>
        <v>okay</v>
      </c>
      <c r="Z76" t="str">
        <f t="shared" si="16"/>
        <v>okay</v>
      </c>
      <c r="AA76" t="str">
        <f t="shared" si="17"/>
        <v>okay</v>
      </c>
    </row>
    <row r="77" spans="1:27" ht="13.8" x14ac:dyDescent="0.3">
      <c r="A77" s="12" t="s">
        <v>100</v>
      </c>
      <c r="B77" s="12" t="s">
        <v>6</v>
      </c>
      <c r="C77" s="12" t="s">
        <v>100</v>
      </c>
      <c r="D77" s="13" t="s">
        <v>46</v>
      </c>
      <c r="E77" s="14">
        <v>1.23</v>
      </c>
      <c r="F77" s="15">
        <v>3</v>
      </c>
      <c r="G77" s="15" t="s">
        <v>102</v>
      </c>
      <c r="H77" s="15" t="s">
        <v>102</v>
      </c>
      <c r="I77" s="14">
        <v>4202.6589766532297</v>
      </c>
      <c r="J77" s="16">
        <v>26993</v>
      </c>
      <c r="K77" s="16">
        <v>29055</v>
      </c>
      <c r="L77" s="15">
        <v>3532657</v>
      </c>
      <c r="M77" s="15">
        <v>1862106</v>
      </c>
      <c r="N77" s="15" t="s">
        <v>104</v>
      </c>
      <c r="O77" s="15" t="s">
        <v>104</v>
      </c>
      <c r="P77" s="15">
        <v>1200</v>
      </c>
      <c r="Q77" s="15">
        <v>7621</v>
      </c>
      <c r="R77" s="17">
        <v>210.9</v>
      </c>
      <c r="S77" s="4" t="str">
        <f t="shared" si="9"/>
        <v>okay</v>
      </c>
      <c r="T77" t="str">
        <f t="shared" si="10"/>
        <v>okay</v>
      </c>
      <c r="U77" t="str">
        <f t="shared" si="11"/>
        <v>okay</v>
      </c>
      <c r="V77" t="str">
        <f t="shared" si="12"/>
        <v>okay</v>
      </c>
      <c r="W77" t="str">
        <f t="shared" si="13"/>
        <v>okay</v>
      </c>
      <c r="X77" t="str">
        <f t="shared" si="14"/>
        <v>okay</v>
      </c>
      <c r="Y77" t="str">
        <f t="shared" si="15"/>
        <v>okay</v>
      </c>
      <c r="Z77" t="str">
        <f t="shared" si="16"/>
        <v>okay</v>
      </c>
      <c r="AA77" t="str">
        <f t="shared" si="17"/>
        <v>okay</v>
      </c>
    </row>
    <row r="78" spans="1:27" ht="13.8" x14ac:dyDescent="0.3">
      <c r="A78" s="12" t="s">
        <v>100</v>
      </c>
      <c r="B78" s="12" t="s">
        <v>8</v>
      </c>
      <c r="C78" s="12" t="s">
        <v>100</v>
      </c>
      <c r="D78" s="13" t="s">
        <v>46</v>
      </c>
      <c r="E78" s="14">
        <v>1.35</v>
      </c>
      <c r="F78" s="15">
        <v>3</v>
      </c>
      <c r="G78" s="15" t="s">
        <v>102</v>
      </c>
      <c r="H78" s="15" t="s">
        <v>102</v>
      </c>
      <c r="I78" s="14">
        <v>6140.9144864536529</v>
      </c>
      <c r="J78" s="16">
        <v>30124</v>
      </c>
      <c r="K78" s="16">
        <v>29055</v>
      </c>
      <c r="L78" s="15">
        <v>5787293</v>
      </c>
      <c r="M78" s="15">
        <v>1862106</v>
      </c>
      <c r="N78" s="15" t="s">
        <v>104</v>
      </c>
      <c r="O78" s="15" t="s">
        <v>104</v>
      </c>
      <c r="P78" s="15">
        <v>1755</v>
      </c>
      <c r="Q78" s="15">
        <v>5820</v>
      </c>
      <c r="R78" s="17">
        <v>311.45999999999998</v>
      </c>
      <c r="S78" s="4" t="str">
        <f t="shared" si="9"/>
        <v>okay</v>
      </c>
      <c r="T78" t="str">
        <f t="shared" si="10"/>
        <v>okay</v>
      </c>
      <c r="U78" t="str">
        <f t="shared" si="11"/>
        <v>okay</v>
      </c>
      <c r="V78" t="str">
        <f t="shared" si="12"/>
        <v>okay</v>
      </c>
      <c r="W78" t="str">
        <f t="shared" si="13"/>
        <v>okay</v>
      </c>
      <c r="X78" t="str">
        <f t="shared" si="14"/>
        <v>okay</v>
      </c>
      <c r="Y78" t="str">
        <f t="shared" si="15"/>
        <v>okay</v>
      </c>
      <c r="Z78" t="str">
        <f t="shared" si="16"/>
        <v>okay</v>
      </c>
      <c r="AA78" t="str">
        <f t="shared" si="17"/>
        <v>okay</v>
      </c>
    </row>
    <row r="79" spans="1:27" ht="13.8" x14ac:dyDescent="0.3">
      <c r="A79" s="12" t="s">
        <v>9</v>
      </c>
      <c r="B79" s="12" t="s">
        <v>10</v>
      </c>
      <c r="C79" s="12" t="s">
        <v>100</v>
      </c>
      <c r="D79" s="13" t="s">
        <v>46</v>
      </c>
      <c r="E79" s="14">
        <v>1.08</v>
      </c>
      <c r="F79" s="15">
        <v>3</v>
      </c>
      <c r="G79" s="15" t="s">
        <v>102</v>
      </c>
      <c r="H79" s="15" t="s">
        <v>102</v>
      </c>
      <c r="I79" s="14">
        <v>5792.2828888006707</v>
      </c>
      <c r="J79" s="16">
        <v>29260</v>
      </c>
      <c r="K79" s="16">
        <v>29055</v>
      </c>
      <c r="L79" s="15">
        <v>7830332</v>
      </c>
      <c r="M79" s="15">
        <v>1862106</v>
      </c>
      <c r="N79" s="15" t="s">
        <v>103</v>
      </c>
      <c r="O79" s="15" t="s">
        <v>104</v>
      </c>
      <c r="P79" s="15">
        <v>902</v>
      </c>
      <c r="Q79" s="15">
        <v>16263</v>
      </c>
      <c r="R79" s="17">
        <v>174.06</v>
      </c>
      <c r="S79" s="4" t="str">
        <f t="shared" si="9"/>
        <v>okay</v>
      </c>
      <c r="T79" t="str">
        <f t="shared" si="10"/>
        <v>okay</v>
      </c>
      <c r="U79" t="str">
        <f t="shared" si="11"/>
        <v>okay</v>
      </c>
      <c r="V79" t="str">
        <f t="shared" si="12"/>
        <v>okay</v>
      </c>
      <c r="W79" t="str">
        <f t="shared" si="13"/>
        <v>okay</v>
      </c>
      <c r="X79" t="str">
        <f t="shared" si="14"/>
        <v>okay</v>
      </c>
      <c r="Y79" t="str">
        <f t="shared" si="15"/>
        <v>okay</v>
      </c>
      <c r="Z79" t="str">
        <f t="shared" si="16"/>
        <v>okay</v>
      </c>
      <c r="AA79" t="str">
        <f t="shared" si="17"/>
        <v>okay</v>
      </c>
    </row>
    <row r="80" spans="1:27" ht="13.8" x14ac:dyDescent="0.3">
      <c r="A80" s="12" t="s">
        <v>11</v>
      </c>
      <c r="B80" s="12" t="s">
        <v>10</v>
      </c>
      <c r="C80" s="12" t="s">
        <v>100</v>
      </c>
      <c r="D80" s="13" t="s">
        <v>46</v>
      </c>
      <c r="E80" s="14">
        <v>1.08</v>
      </c>
      <c r="F80" s="15">
        <v>3</v>
      </c>
      <c r="G80" s="15" t="s">
        <v>102</v>
      </c>
      <c r="H80" s="15" t="s">
        <v>102</v>
      </c>
      <c r="I80" s="14">
        <v>5792.2828888006707</v>
      </c>
      <c r="J80" s="16">
        <v>29260</v>
      </c>
      <c r="K80" s="16">
        <v>29055</v>
      </c>
      <c r="L80" s="15">
        <v>7830332</v>
      </c>
      <c r="M80" s="15">
        <v>1862106</v>
      </c>
      <c r="N80" s="15" t="s">
        <v>104</v>
      </c>
      <c r="O80" s="15" t="s">
        <v>104</v>
      </c>
      <c r="P80" s="15">
        <v>902</v>
      </c>
      <c r="Q80" s="15">
        <v>16263</v>
      </c>
      <c r="R80" s="17">
        <v>174.06</v>
      </c>
      <c r="S80" s="4" t="str">
        <f t="shared" si="9"/>
        <v>okay</v>
      </c>
      <c r="T80" t="str">
        <f t="shared" si="10"/>
        <v>okay</v>
      </c>
      <c r="U80" t="str">
        <f t="shared" si="11"/>
        <v>okay</v>
      </c>
      <c r="V80" t="str">
        <f t="shared" si="12"/>
        <v>okay</v>
      </c>
      <c r="W80" t="str">
        <f t="shared" si="13"/>
        <v>okay</v>
      </c>
      <c r="X80" t="str">
        <f t="shared" si="14"/>
        <v>okay</v>
      </c>
      <c r="Y80" t="str">
        <f t="shared" si="15"/>
        <v>okay</v>
      </c>
      <c r="Z80" t="str">
        <f t="shared" si="16"/>
        <v>okay</v>
      </c>
      <c r="AA80" t="str">
        <f t="shared" si="17"/>
        <v>okay</v>
      </c>
    </row>
    <row r="81" spans="1:27" ht="13.8" x14ac:dyDescent="0.3">
      <c r="A81" s="12" t="s">
        <v>100</v>
      </c>
      <c r="B81" s="12" t="s">
        <v>5</v>
      </c>
      <c r="C81" s="12" t="s">
        <v>100</v>
      </c>
      <c r="D81" s="13" t="s">
        <v>46</v>
      </c>
      <c r="E81" s="14">
        <v>1.06</v>
      </c>
      <c r="F81" s="15">
        <v>3</v>
      </c>
      <c r="G81" s="15" t="s">
        <v>102</v>
      </c>
      <c r="H81" s="15" t="s">
        <v>102</v>
      </c>
      <c r="I81" s="14">
        <v>4157.6109169451902</v>
      </c>
      <c r="J81" s="16">
        <v>28637</v>
      </c>
      <c r="K81" s="16">
        <v>29055</v>
      </c>
      <c r="L81" s="15">
        <v>3036732</v>
      </c>
      <c r="M81" s="15">
        <v>1862106</v>
      </c>
      <c r="N81" s="15" t="s">
        <v>104</v>
      </c>
      <c r="O81" s="15" t="s">
        <v>104</v>
      </c>
      <c r="P81" s="15">
        <v>638</v>
      </c>
      <c r="Q81" s="15">
        <v>11298</v>
      </c>
      <c r="R81" s="17">
        <v>155.81</v>
      </c>
      <c r="S81" s="4" t="str">
        <f t="shared" si="9"/>
        <v>okay</v>
      </c>
      <c r="T81" t="str">
        <f t="shared" si="10"/>
        <v>okay</v>
      </c>
      <c r="U81" t="str">
        <f t="shared" si="11"/>
        <v>okay</v>
      </c>
      <c r="V81" t="str">
        <f t="shared" si="12"/>
        <v>okay</v>
      </c>
      <c r="W81" t="str">
        <f t="shared" si="13"/>
        <v>okay</v>
      </c>
      <c r="X81" t="str">
        <f t="shared" si="14"/>
        <v>okay</v>
      </c>
      <c r="Y81" t="str">
        <f t="shared" si="15"/>
        <v>okay</v>
      </c>
      <c r="Z81" t="str">
        <f t="shared" si="16"/>
        <v>okay</v>
      </c>
      <c r="AA81" t="str">
        <f t="shared" si="17"/>
        <v>okay</v>
      </c>
    </row>
    <row r="82" spans="1:27" ht="13.8" x14ac:dyDescent="0.3">
      <c r="A82" s="12" t="s">
        <v>100</v>
      </c>
      <c r="B82" s="12" t="s">
        <v>6</v>
      </c>
      <c r="C82" s="12" t="s">
        <v>100</v>
      </c>
      <c r="D82" s="13" t="s">
        <v>47</v>
      </c>
      <c r="E82" s="14">
        <v>1.05</v>
      </c>
      <c r="F82" s="15">
        <v>3</v>
      </c>
      <c r="G82" s="15" t="s">
        <v>102</v>
      </c>
      <c r="H82" s="15" t="s">
        <v>102</v>
      </c>
      <c r="I82" s="14">
        <v>4312.9463708632675</v>
      </c>
      <c r="J82" s="16">
        <v>26993</v>
      </c>
      <c r="K82" s="16">
        <v>26506</v>
      </c>
      <c r="L82" s="15">
        <v>3532657</v>
      </c>
      <c r="M82" s="15">
        <v>4459144</v>
      </c>
      <c r="N82" s="15" t="s">
        <v>104</v>
      </c>
      <c r="O82" s="15" t="s">
        <v>105</v>
      </c>
      <c r="P82" s="15">
        <v>600</v>
      </c>
      <c r="Q82" s="15">
        <v>12752</v>
      </c>
      <c r="R82" s="17">
        <v>106.56</v>
      </c>
      <c r="S82" s="4" t="str">
        <f t="shared" si="9"/>
        <v>okay</v>
      </c>
      <c r="T82" t="str">
        <f t="shared" si="10"/>
        <v>okay</v>
      </c>
      <c r="U82" t="str">
        <f t="shared" si="11"/>
        <v>okay</v>
      </c>
      <c r="V82" t="str">
        <f t="shared" si="12"/>
        <v>okay</v>
      </c>
      <c r="W82" t="str">
        <f t="shared" si="13"/>
        <v>okay</v>
      </c>
      <c r="X82" t="str">
        <f t="shared" si="14"/>
        <v>okay</v>
      </c>
      <c r="Y82" t="str">
        <f t="shared" si="15"/>
        <v>okay</v>
      </c>
      <c r="Z82" t="str">
        <f t="shared" si="16"/>
        <v>okay</v>
      </c>
      <c r="AA82" t="str">
        <f t="shared" si="17"/>
        <v>okay</v>
      </c>
    </row>
    <row r="83" spans="1:27" ht="13.8" x14ac:dyDescent="0.3">
      <c r="A83" s="12" t="s">
        <v>100</v>
      </c>
      <c r="B83" s="12" t="s">
        <v>8</v>
      </c>
      <c r="C83" s="12" t="s">
        <v>100</v>
      </c>
      <c r="D83" s="13" t="s">
        <v>47</v>
      </c>
      <c r="E83" s="14">
        <v>1.06</v>
      </c>
      <c r="F83" s="15">
        <v>3</v>
      </c>
      <c r="G83" s="15" t="s">
        <v>102</v>
      </c>
      <c r="H83" s="15" t="s">
        <v>102</v>
      </c>
      <c r="I83" s="14">
        <v>8162.7665771902448</v>
      </c>
      <c r="J83" s="16">
        <v>30124</v>
      </c>
      <c r="K83" s="16">
        <v>26506</v>
      </c>
      <c r="L83" s="15">
        <v>5787293</v>
      </c>
      <c r="M83" s="15">
        <v>4459144</v>
      </c>
      <c r="N83" s="15" t="s">
        <v>104</v>
      </c>
      <c r="O83" s="15" t="s">
        <v>105</v>
      </c>
      <c r="P83" s="15">
        <v>616</v>
      </c>
      <c r="Q83" s="15">
        <v>10358</v>
      </c>
      <c r="R83" s="17">
        <v>110.42</v>
      </c>
      <c r="S83" s="4" t="str">
        <f t="shared" si="9"/>
        <v>okay</v>
      </c>
      <c r="T83" t="str">
        <f t="shared" si="10"/>
        <v>okay</v>
      </c>
      <c r="U83" t="str">
        <f t="shared" si="11"/>
        <v>okay</v>
      </c>
      <c r="V83" t="str">
        <f t="shared" si="12"/>
        <v>okay</v>
      </c>
      <c r="W83" t="str">
        <f t="shared" si="13"/>
        <v>okay</v>
      </c>
      <c r="X83" t="str">
        <f t="shared" si="14"/>
        <v>okay</v>
      </c>
      <c r="Y83" t="str">
        <f t="shared" si="15"/>
        <v>okay</v>
      </c>
      <c r="Z83" t="str">
        <f t="shared" si="16"/>
        <v>okay</v>
      </c>
      <c r="AA83" t="str">
        <f t="shared" si="17"/>
        <v>okay</v>
      </c>
    </row>
    <row r="84" spans="1:27" ht="13.8" x14ac:dyDescent="0.3">
      <c r="A84" s="12" t="s">
        <v>9</v>
      </c>
      <c r="B84" s="12" t="s">
        <v>10</v>
      </c>
      <c r="C84" s="12" t="s">
        <v>100</v>
      </c>
      <c r="D84" s="13" t="s">
        <v>47</v>
      </c>
      <c r="E84" s="14">
        <v>1</v>
      </c>
      <c r="F84" s="15">
        <v>3</v>
      </c>
      <c r="G84" s="15" t="s">
        <v>102</v>
      </c>
      <c r="H84" s="15" t="s">
        <v>101</v>
      </c>
      <c r="I84" s="14">
        <v>3059.77937672608</v>
      </c>
      <c r="J84" s="16">
        <v>29260</v>
      </c>
      <c r="K84" s="16">
        <v>26506</v>
      </c>
      <c r="L84" s="15">
        <v>7830332</v>
      </c>
      <c r="M84" s="15">
        <v>4459144</v>
      </c>
      <c r="N84" s="15" t="s">
        <v>103</v>
      </c>
      <c r="O84" s="15" t="s">
        <v>105</v>
      </c>
      <c r="P84" s="15">
        <v>237</v>
      </c>
      <c r="Q84" s="15">
        <v>34113</v>
      </c>
      <c r="R84" s="17">
        <v>74.28</v>
      </c>
      <c r="S84" s="4" t="str">
        <f t="shared" si="9"/>
        <v>okay</v>
      </c>
      <c r="T84" t="str">
        <f t="shared" si="10"/>
        <v>okay</v>
      </c>
      <c r="U84" t="str">
        <f t="shared" si="11"/>
        <v>okay</v>
      </c>
      <c r="V84" t="str">
        <f t="shared" si="12"/>
        <v>okay</v>
      </c>
      <c r="W84" t="str">
        <f t="shared" si="13"/>
        <v>okay</v>
      </c>
      <c r="X84" t="str">
        <f t="shared" si="14"/>
        <v>okay</v>
      </c>
      <c r="Y84" t="str">
        <f t="shared" si="15"/>
        <v>okay</v>
      </c>
      <c r="Z84" t="str">
        <f t="shared" si="16"/>
        <v>okay</v>
      </c>
      <c r="AA84" t="str">
        <f t="shared" si="17"/>
        <v>okay</v>
      </c>
    </row>
    <row r="85" spans="1:27" ht="13.8" x14ac:dyDescent="0.3">
      <c r="A85" s="12" t="s">
        <v>11</v>
      </c>
      <c r="B85" s="12" t="s">
        <v>10</v>
      </c>
      <c r="C85" s="12" t="s">
        <v>100</v>
      </c>
      <c r="D85" s="13" t="s">
        <v>47</v>
      </c>
      <c r="E85" s="14">
        <v>1</v>
      </c>
      <c r="F85" s="15">
        <v>3</v>
      </c>
      <c r="G85" s="15" t="s">
        <v>102</v>
      </c>
      <c r="H85" s="15" t="s">
        <v>101</v>
      </c>
      <c r="I85" s="14">
        <v>3059.77937672608</v>
      </c>
      <c r="J85" s="16">
        <v>29260</v>
      </c>
      <c r="K85" s="16">
        <v>26506</v>
      </c>
      <c r="L85" s="15">
        <v>7830332</v>
      </c>
      <c r="M85" s="15">
        <v>4459144</v>
      </c>
      <c r="N85" s="15" t="s">
        <v>104</v>
      </c>
      <c r="O85" s="15" t="s">
        <v>105</v>
      </c>
      <c r="P85" s="15">
        <v>237</v>
      </c>
      <c r="Q85" s="15">
        <v>34113</v>
      </c>
      <c r="R85" s="17">
        <v>74.28</v>
      </c>
      <c r="S85" s="4" t="str">
        <f t="shared" si="9"/>
        <v>okay</v>
      </c>
      <c r="T85" t="str">
        <f t="shared" si="10"/>
        <v>okay</v>
      </c>
      <c r="U85" t="str">
        <f t="shared" si="11"/>
        <v>okay</v>
      </c>
      <c r="V85" t="str">
        <f t="shared" si="12"/>
        <v>okay</v>
      </c>
      <c r="W85" t="str">
        <f t="shared" si="13"/>
        <v>okay</v>
      </c>
      <c r="X85" t="str">
        <f t="shared" si="14"/>
        <v>okay</v>
      </c>
      <c r="Y85" t="str">
        <f t="shared" si="15"/>
        <v>okay</v>
      </c>
      <c r="Z85" t="str">
        <f t="shared" si="16"/>
        <v>okay</v>
      </c>
      <c r="AA85" t="str">
        <f t="shared" si="17"/>
        <v>okay</v>
      </c>
    </row>
    <row r="86" spans="1:27" ht="13.8" x14ac:dyDescent="0.3">
      <c r="A86" s="12" t="s">
        <v>100</v>
      </c>
      <c r="B86" s="12" t="s">
        <v>5</v>
      </c>
      <c r="C86" s="12" t="s">
        <v>100</v>
      </c>
      <c r="D86" s="13" t="s">
        <v>47</v>
      </c>
      <c r="E86" s="14">
        <v>1.22</v>
      </c>
      <c r="F86" s="15">
        <v>3</v>
      </c>
      <c r="G86" s="15" t="s">
        <v>102</v>
      </c>
      <c r="H86" s="15" t="s">
        <v>102</v>
      </c>
      <c r="I86" s="14">
        <v>4033.3231009022988</v>
      </c>
      <c r="J86" s="16">
        <v>28637</v>
      </c>
      <c r="K86" s="16">
        <v>26506</v>
      </c>
      <c r="L86" s="15">
        <v>3036732</v>
      </c>
      <c r="M86" s="15">
        <v>4459144</v>
      </c>
      <c r="N86" s="15" t="s">
        <v>104</v>
      </c>
      <c r="O86" s="15" t="s">
        <v>105</v>
      </c>
      <c r="P86" s="15">
        <v>1001</v>
      </c>
      <c r="Q86" s="15">
        <v>6401</v>
      </c>
      <c r="R86" s="17">
        <v>245.28</v>
      </c>
      <c r="S86" s="4" t="str">
        <f t="shared" si="9"/>
        <v>okay</v>
      </c>
      <c r="T86" t="str">
        <f t="shared" si="10"/>
        <v>okay</v>
      </c>
      <c r="U86" t="str">
        <f t="shared" si="11"/>
        <v>okay</v>
      </c>
      <c r="V86" t="str">
        <f t="shared" si="12"/>
        <v>okay</v>
      </c>
      <c r="W86" t="str">
        <f t="shared" si="13"/>
        <v>okay</v>
      </c>
      <c r="X86" t="str">
        <f t="shared" si="14"/>
        <v>okay</v>
      </c>
      <c r="Y86" t="str">
        <f t="shared" si="15"/>
        <v>okay</v>
      </c>
      <c r="Z86" t="str">
        <f t="shared" si="16"/>
        <v>okay</v>
      </c>
      <c r="AA86" t="str">
        <f t="shared" si="17"/>
        <v>okay</v>
      </c>
    </row>
    <row r="87" spans="1:27" ht="13.8" x14ac:dyDescent="0.3">
      <c r="A87" s="12" t="s">
        <v>100</v>
      </c>
      <c r="B87" s="12" t="s">
        <v>46</v>
      </c>
      <c r="C87" s="12" t="s">
        <v>100</v>
      </c>
      <c r="D87" s="13" t="s">
        <v>47</v>
      </c>
      <c r="E87" s="14">
        <v>1.21</v>
      </c>
      <c r="F87" s="15">
        <v>3</v>
      </c>
      <c r="G87" s="15" t="s">
        <v>102</v>
      </c>
      <c r="H87" s="15" t="s">
        <v>102</v>
      </c>
      <c r="I87" s="14">
        <v>4213.7075959314907</v>
      </c>
      <c r="J87" s="16">
        <v>29055</v>
      </c>
      <c r="K87" s="16">
        <v>26506</v>
      </c>
      <c r="L87" s="15">
        <v>1862106</v>
      </c>
      <c r="M87" s="15">
        <v>4459144</v>
      </c>
      <c r="N87" s="15" t="s">
        <v>104</v>
      </c>
      <c r="O87" s="15" t="s">
        <v>105</v>
      </c>
      <c r="P87" s="15">
        <v>1139</v>
      </c>
      <c r="Q87" s="15">
        <v>3851</v>
      </c>
      <c r="R87" s="17">
        <v>256.48</v>
      </c>
      <c r="S87" s="4" t="str">
        <f t="shared" si="9"/>
        <v>okay</v>
      </c>
      <c r="T87" t="str">
        <f t="shared" si="10"/>
        <v>okay</v>
      </c>
      <c r="U87" t="str">
        <f t="shared" si="11"/>
        <v>okay</v>
      </c>
      <c r="V87" t="str">
        <f t="shared" si="12"/>
        <v>okay</v>
      </c>
      <c r="W87" t="str">
        <f t="shared" si="13"/>
        <v>okay</v>
      </c>
      <c r="X87" t="str">
        <f t="shared" si="14"/>
        <v>okay</v>
      </c>
      <c r="Y87" t="str">
        <f t="shared" si="15"/>
        <v>okay</v>
      </c>
      <c r="Z87" t="str">
        <f t="shared" si="16"/>
        <v>okay</v>
      </c>
      <c r="AA87" t="str">
        <f t="shared" si="17"/>
        <v>okay</v>
      </c>
    </row>
    <row r="88" spans="1:27" ht="13.8" x14ac:dyDescent="0.3">
      <c r="A88" s="12" t="s">
        <v>100</v>
      </c>
      <c r="B88" s="12" t="s">
        <v>5</v>
      </c>
      <c r="C88" s="12" t="s">
        <v>100</v>
      </c>
      <c r="D88" s="13" t="s">
        <v>48</v>
      </c>
      <c r="E88" s="14">
        <v>1.02</v>
      </c>
      <c r="F88" s="15">
        <v>3</v>
      </c>
      <c r="G88" s="15" t="s">
        <v>102</v>
      </c>
      <c r="H88" s="15" t="s">
        <v>101</v>
      </c>
      <c r="I88" s="14">
        <v>5063.0741294643876</v>
      </c>
      <c r="J88" s="16">
        <v>28637</v>
      </c>
      <c r="K88" s="16">
        <v>14600</v>
      </c>
      <c r="L88" s="15">
        <v>3036732</v>
      </c>
      <c r="M88" s="15">
        <v>677757</v>
      </c>
      <c r="N88" s="15" t="s">
        <v>104</v>
      </c>
      <c r="O88" s="15" t="s">
        <v>104</v>
      </c>
      <c r="P88" s="15">
        <v>548</v>
      </c>
      <c r="Q88" s="15">
        <v>10989</v>
      </c>
      <c r="R88" s="17">
        <v>84.23</v>
      </c>
      <c r="S88" s="4" t="str">
        <f t="shared" si="9"/>
        <v>okay</v>
      </c>
      <c r="T88" t="str">
        <f t="shared" si="10"/>
        <v>okay</v>
      </c>
      <c r="U88" t="str">
        <f t="shared" si="11"/>
        <v>okay</v>
      </c>
      <c r="V88" t="str">
        <f t="shared" si="12"/>
        <v>okay</v>
      </c>
      <c r="W88" t="str">
        <f t="shared" si="13"/>
        <v>okay</v>
      </c>
      <c r="X88" t="str">
        <f t="shared" si="14"/>
        <v>okay</v>
      </c>
      <c r="Y88" t="str">
        <f t="shared" si="15"/>
        <v>okay</v>
      </c>
      <c r="Z88" t="str">
        <f t="shared" si="16"/>
        <v>okay</v>
      </c>
      <c r="AA88" t="str">
        <f t="shared" si="17"/>
        <v>okay</v>
      </c>
    </row>
    <row r="89" spans="1:27" ht="13.8" x14ac:dyDescent="0.3">
      <c r="A89" s="12" t="s">
        <v>100</v>
      </c>
      <c r="B89" s="12" t="s">
        <v>6</v>
      </c>
      <c r="C89" s="12" t="s">
        <v>100</v>
      </c>
      <c r="D89" s="13" t="s">
        <v>13</v>
      </c>
      <c r="E89" s="14">
        <v>1.02</v>
      </c>
      <c r="F89" s="15">
        <v>3</v>
      </c>
      <c r="G89" s="15" t="s">
        <v>101</v>
      </c>
      <c r="H89" s="15" t="s">
        <v>102</v>
      </c>
      <c r="I89" s="14">
        <v>7032.2653094680463</v>
      </c>
      <c r="J89" s="16">
        <v>26993</v>
      </c>
      <c r="K89" s="16">
        <v>26752</v>
      </c>
      <c r="L89" s="15">
        <v>3532657</v>
      </c>
      <c r="M89" s="15">
        <v>1440377</v>
      </c>
      <c r="N89" s="15" t="s">
        <v>104</v>
      </c>
      <c r="O89" s="15" t="s">
        <v>104</v>
      </c>
      <c r="P89" s="15">
        <v>578</v>
      </c>
      <c r="Q89" s="15">
        <v>11425</v>
      </c>
      <c r="R89" s="17">
        <v>105.1</v>
      </c>
      <c r="S89" s="4" t="str">
        <f t="shared" si="9"/>
        <v>okay</v>
      </c>
      <c r="T89" t="str">
        <f t="shared" si="10"/>
        <v>okay</v>
      </c>
      <c r="U89" t="str">
        <f t="shared" si="11"/>
        <v>okay</v>
      </c>
      <c r="V89" t="str">
        <f t="shared" si="12"/>
        <v>okay</v>
      </c>
      <c r="W89" t="str">
        <f t="shared" si="13"/>
        <v>okay</v>
      </c>
      <c r="X89" t="str">
        <f t="shared" si="14"/>
        <v>okay</v>
      </c>
      <c r="Y89" t="str">
        <f t="shared" si="15"/>
        <v>okay</v>
      </c>
      <c r="Z89" t="str">
        <f t="shared" si="16"/>
        <v>okay</v>
      </c>
      <c r="AA89" t="str">
        <f t="shared" si="17"/>
        <v>okay</v>
      </c>
    </row>
    <row r="90" spans="1:27" ht="13.8" x14ac:dyDescent="0.3">
      <c r="A90" s="12" t="s">
        <v>100</v>
      </c>
      <c r="B90" s="12" t="s">
        <v>8</v>
      </c>
      <c r="C90" s="12" t="s">
        <v>100</v>
      </c>
      <c r="D90" s="13" t="s">
        <v>13</v>
      </c>
      <c r="E90" s="14">
        <v>1.27</v>
      </c>
      <c r="F90" s="15">
        <v>3</v>
      </c>
      <c r="G90" s="15" t="s">
        <v>101</v>
      </c>
      <c r="H90" s="15" t="s">
        <v>102</v>
      </c>
      <c r="I90" s="14">
        <v>2682.5445853654405</v>
      </c>
      <c r="J90" s="16">
        <v>30124</v>
      </c>
      <c r="K90" s="16">
        <v>26752</v>
      </c>
      <c r="L90" s="15">
        <v>5787293</v>
      </c>
      <c r="M90" s="15">
        <v>1440377</v>
      </c>
      <c r="N90" s="15" t="s">
        <v>104</v>
      </c>
      <c r="O90" s="15" t="s">
        <v>104</v>
      </c>
      <c r="P90" s="15">
        <v>1229</v>
      </c>
      <c r="Q90" s="15">
        <v>10483</v>
      </c>
      <c r="R90" s="17">
        <v>121.09</v>
      </c>
      <c r="S90" s="4" t="str">
        <f t="shared" si="9"/>
        <v>okay</v>
      </c>
      <c r="T90" t="str">
        <f t="shared" si="10"/>
        <v>okay</v>
      </c>
      <c r="U90" t="str">
        <f t="shared" si="11"/>
        <v>okay</v>
      </c>
      <c r="V90" t="str">
        <f t="shared" si="12"/>
        <v>okay</v>
      </c>
      <c r="W90" t="str">
        <f t="shared" si="13"/>
        <v>okay</v>
      </c>
      <c r="X90" t="str">
        <f t="shared" si="14"/>
        <v>okay</v>
      </c>
      <c r="Y90" t="str">
        <f t="shared" si="15"/>
        <v>okay</v>
      </c>
      <c r="Z90" t="str">
        <f t="shared" si="16"/>
        <v>okay</v>
      </c>
      <c r="AA90" t="str">
        <f t="shared" si="17"/>
        <v>okay</v>
      </c>
    </row>
    <row r="91" spans="1:27" ht="13.8" x14ac:dyDescent="0.3">
      <c r="A91" s="12" t="s">
        <v>9</v>
      </c>
      <c r="B91" s="12" t="s">
        <v>10</v>
      </c>
      <c r="C91" s="12" t="s">
        <v>100</v>
      </c>
      <c r="D91" s="13" t="s">
        <v>13</v>
      </c>
      <c r="E91" s="14">
        <v>1.1499999999999999</v>
      </c>
      <c r="F91" s="15">
        <v>3</v>
      </c>
      <c r="G91" s="15" t="s">
        <v>101</v>
      </c>
      <c r="H91" s="15" t="s">
        <v>101</v>
      </c>
      <c r="I91" s="14">
        <v>2482.763847269342</v>
      </c>
      <c r="J91" s="16">
        <v>29260</v>
      </c>
      <c r="K91" s="16">
        <v>26752</v>
      </c>
      <c r="L91" s="15">
        <v>7830332</v>
      </c>
      <c r="M91" s="15">
        <v>1440377</v>
      </c>
      <c r="N91" s="15" t="s">
        <v>103</v>
      </c>
      <c r="O91" s="15" t="s">
        <v>104</v>
      </c>
      <c r="P91" s="15">
        <v>1168</v>
      </c>
      <c r="Q91" s="15">
        <v>10117</v>
      </c>
      <c r="R91" s="17">
        <v>153.94999999999999</v>
      </c>
      <c r="S91" s="4" t="str">
        <f t="shared" si="9"/>
        <v>okay</v>
      </c>
      <c r="T91" t="str">
        <f t="shared" si="10"/>
        <v>okay</v>
      </c>
      <c r="U91" t="str">
        <f t="shared" si="11"/>
        <v>okay</v>
      </c>
      <c r="V91" t="str">
        <f t="shared" si="12"/>
        <v>okay</v>
      </c>
      <c r="W91" t="str">
        <f t="shared" si="13"/>
        <v>okay</v>
      </c>
      <c r="X91" t="str">
        <f t="shared" si="14"/>
        <v>okay</v>
      </c>
      <c r="Y91" t="str">
        <f t="shared" si="15"/>
        <v>okay</v>
      </c>
      <c r="Z91" t="str">
        <f t="shared" si="16"/>
        <v>okay</v>
      </c>
      <c r="AA91" t="str">
        <f t="shared" si="17"/>
        <v>okay</v>
      </c>
    </row>
    <row r="92" spans="1:27" ht="13.8" x14ac:dyDescent="0.3">
      <c r="A92" s="12" t="s">
        <v>11</v>
      </c>
      <c r="B92" s="12" t="s">
        <v>10</v>
      </c>
      <c r="C92" s="12" t="s">
        <v>100</v>
      </c>
      <c r="D92" s="13" t="s">
        <v>13</v>
      </c>
      <c r="E92" s="14">
        <v>1.1499999999999999</v>
      </c>
      <c r="F92" s="15">
        <v>3</v>
      </c>
      <c r="G92" s="15" t="s">
        <v>101</v>
      </c>
      <c r="H92" s="15" t="s">
        <v>101</v>
      </c>
      <c r="I92" s="14">
        <v>2482.763847269342</v>
      </c>
      <c r="J92" s="16">
        <v>29260</v>
      </c>
      <c r="K92" s="16">
        <v>26752</v>
      </c>
      <c r="L92" s="15">
        <v>7830332</v>
      </c>
      <c r="M92" s="15">
        <v>1440377</v>
      </c>
      <c r="N92" s="15" t="s">
        <v>104</v>
      </c>
      <c r="O92" s="15" t="s">
        <v>104</v>
      </c>
      <c r="P92" s="15">
        <v>1168</v>
      </c>
      <c r="Q92" s="15">
        <v>10117</v>
      </c>
      <c r="R92" s="17">
        <v>153.94999999999999</v>
      </c>
      <c r="S92" s="4" t="str">
        <f t="shared" si="9"/>
        <v>okay</v>
      </c>
      <c r="T92" t="str">
        <f t="shared" si="10"/>
        <v>okay</v>
      </c>
      <c r="U92" t="str">
        <f t="shared" si="11"/>
        <v>okay</v>
      </c>
      <c r="V92" t="str">
        <f t="shared" si="12"/>
        <v>okay</v>
      </c>
      <c r="W92" t="str">
        <f t="shared" si="13"/>
        <v>okay</v>
      </c>
      <c r="X92" t="str">
        <f t="shared" si="14"/>
        <v>okay</v>
      </c>
      <c r="Y92" t="str">
        <f t="shared" si="15"/>
        <v>okay</v>
      </c>
      <c r="Z92" t="str">
        <f t="shared" si="16"/>
        <v>okay</v>
      </c>
      <c r="AA92" t="str">
        <f t="shared" si="17"/>
        <v>okay</v>
      </c>
    </row>
    <row r="93" spans="1:27" ht="13.8" x14ac:dyDescent="0.3">
      <c r="A93" s="12" t="s">
        <v>100</v>
      </c>
      <c r="B93" s="12" t="s">
        <v>5</v>
      </c>
      <c r="C93" s="12" t="s">
        <v>100</v>
      </c>
      <c r="D93" s="13" t="s">
        <v>13</v>
      </c>
      <c r="E93" s="14">
        <v>1.1599999999999999</v>
      </c>
      <c r="F93" s="15">
        <v>3</v>
      </c>
      <c r="G93" s="15" t="s">
        <v>101</v>
      </c>
      <c r="H93" s="15" t="s">
        <v>102</v>
      </c>
      <c r="I93" s="14">
        <v>4677.0288522744449</v>
      </c>
      <c r="J93" s="16">
        <v>28637</v>
      </c>
      <c r="K93" s="16">
        <v>26752</v>
      </c>
      <c r="L93" s="15">
        <v>3036732</v>
      </c>
      <c r="M93" s="15">
        <v>1440377</v>
      </c>
      <c r="N93" s="15" t="s">
        <v>104</v>
      </c>
      <c r="O93" s="15" t="s">
        <v>104</v>
      </c>
      <c r="P93" s="15">
        <v>1118</v>
      </c>
      <c r="Q93" s="15">
        <v>3402</v>
      </c>
      <c r="R93" s="17">
        <v>207.84</v>
      </c>
      <c r="S93" s="4" t="str">
        <f t="shared" si="9"/>
        <v>okay</v>
      </c>
      <c r="T93" t="str">
        <f t="shared" si="10"/>
        <v>okay</v>
      </c>
      <c r="U93" t="str">
        <f t="shared" si="11"/>
        <v>okay</v>
      </c>
      <c r="V93" t="str">
        <f t="shared" si="12"/>
        <v>okay</v>
      </c>
      <c r="W93" t="str">
        <f t="shared" si="13"/>
        <v>okay</v>
      </c>
      <c r="X93" t="str">
        <f t="shared" si="14"/>
        <v>okay</v>
      </c>
      <c r="Y93" t="str">
        <f t="shared" si="15"/>
        <v>okay</v>
      </c>
      <c r="Z93" t="str">
        <f t="shared" si="16"/>
        <v>okay</v>
      </c>
      <c r="AA93" t="str">
        <f t="shared" si="17"/>
        <v>okay</v>
      </c>
    </row>
    <row r="94" spans="1:27" ht="13.8" x14ac:dyDescent="0.3">
      <c r="A94" s="12" t="s">
        <v>100</v>
      </c>
      <c r="B94" s="12" t="s">
        <v>47</v>
      </c>
      <c r="C94" s="12" t="s">
        <v>100</v>
      </c>
      <c r="D94" s="13" t="s">
        <v>13</v>
      </c>
      <c r="E94" s="14">
        <v>1.17</v>
      </c>
      <c r="F94" s="15">
        <v>3</v>
      </c>
      <c r="G94" s="15" t="s">
        <v>101</v>
      </c>
      <c r="H94" s="15" t="s">
        <v>102</v>
      </c>
      <c r="I94" s="14">
        <v>4681.680729351463</v>
      </c>
      <c r="J94" s="16">
        <v>26506</v>
      </c>
      <c r="K94" s="16">
        <v>26752</v>
      </c>
      <c r="L94" s="15">
        <v>4459144</v>
      </c>
      <c r="M94" s="15">
        <v>1440377</v>
      </c>
      <c r="N94" s="15" t="s">
        <v>104</v>
      </c>
      <c r="O94" s="15" t="s">
        <v>105</v>
      </c>
      <c r="P94" s="15">
        <v>1128</v>
      </c>
      <c r="Q94" s="15">
        <v>6103</v>
      </c>
      <c r="R94" s="17">
        <v>113.39</v>
      </c>
      <c r="S94" s="4" t="str">
        <f t="shared" si="9"/>
        <v>okay</v>
      </c>
      <c r="T94" t="str">
        <f t="shared" si="10"/>
        <v>okay</v>
      </c>
      <c r="U94" t="str">
        <f t="shared" si="11"/>
        <v>okay</v>
      </c>
      <c r="V94" t="str">
        <f t="shared" si="12"/>
        <v>okay</v>
      </c>
      <c r="W94" t="str">
        <f t="shared" si="13"/>
        <v>okay</v>
      </c>
      <c r="X94" t="str">
        <f t="shared" si="14"/>
        <v>okay</v>
      </c>
      <c r="Y94" t="str">
        <f t="shared" si="15"/>
        <v>okay</v>
      </c>
      <c r="Z94" t="str">
        <f t="shared" si="16"/>
        <v>okay</v>
      </c>
      <c r="AA94" t="str">
        <f t="shared" si="17"/>
        <v>okay</v>
      </c>
    </row>
    <row r="95" spans="1:27" ht="13.8" x14ac:dyDescent="0.3">
      <c r="A95" s="12" t="s">
        <v>100</v>
      </c>
      <c r="B95" s="12" t="s">
        <v>8</v>
      </c>
      <c r="C95" s="12" t="s">
        <v>100</v>
      </c>
      <c r="D95" s="13" t="s">
        <v>50</v>
      </c>
      <c r="E95" s="14">
        <v>1.47</v>
      </c>
      <c r="F95" s="15">
        <v>3</v>
      </c>
      <c r="G95" s="15" t="s">
        <v>101</v>
      </c>
      <c r="H95" s="15" t="s">
        <v>102</v>
      </c>
      <c r="I95" s="14">
        <v>2565.5180870964368</v>
      </c>
      <c r="J95" s="16">
        <v>30124</v>
      </c>
      <c r="K95" s="16">
        <v>26752</v>
      </c>
      <c r="L95" s="15">
        <v>5787293</v>
      </c>
      <c r="M95" s="15">
        <v>379566</v>
      </c>
      <c r="N95" s="15" t="s">
        <v>104</v>
      </c>
      <c r="O95" s="15" t="s">
        <v>104</v>
      </c>
      <c r="P95" s="15">
        <v>1245</v>
      </c>
      <c r="Q95" s="15">
        <v>6390</v>
      </c>
      <c r="R95" s="17">
        <v>126.62</v>
      </c>
      <c r="S95" s="4" t="str">
        <f t="shared" si="9"/>
        <v>okay</v>
      </c>
      <c r="T95" t="str">
        <f t="shared" si="10"/>
        <v>okay</v>
      </c>
      <c r="U95" t="str">
        <f t="shared" si="11"/>
        <v>okay</v>
      </c>
      <c r="V95" t="str">
        <f t="shared" si="12"/>
        <v>okay</v>
      </c>
      <c r="W95" t="str">
        <f t="shared" si="13"/>
        <v>okay</v>
      </c>
      <c r="X95" t="str">
        <f t="shared" si="14"/>
        <v>okay</v>
      </c>
      <c r="Y95" t="str">
        <f t="shared" si="15"/>
        <v>okay</v>
      </c>
      <c r="Z95" t="str">
        <f t="shared" si="16"/>
        <v>okay</v>
      </c>
      <c r="AA95" t="str">
        <f t="shared" si="17"/>
        <v>okay</v>
      </c>
    </row>
    <row r="96" spans="1:27" ht="13.8" x14ac:dyDescent="0.3">
      <c r="A96" s="12" t="s">
        <v>9</v>
      </c>
      <c r="B96" s="12" t="s">
        <v>10</v>
      </c>
      <c r="C96" s="12" t="s">
        <v>100</v>
      </c>
      <c r="D96" s="13" t="s">
        <v>50</v>
      </c>
      <c r="E96" s="14">
        <v>1.2</v>
      </c>
      <c r="F96" s="15">
        <v>3</v>
      </c>
      <c r="G96" s="15" t="s">
        <v>101</v>
      </c>
      <c r="H96" s="15" t="s">
        <v>102</v>
      </c>
      <c r="I96" s="14">
        <v>3247.3142487042874</v>
      </c>
      <c r="J96" s="16">
        <v>29260</v>
      </c>
      <c r="K96" s="16">
        <v>26752</v>
      </c>
      <c r="L96" s="15">
        <v>7830332</v>
      </c>
      <c r="M96" s="15">
        <v>379566</v>
      </c>
      <c r="N96" s="15" t="s">
        <v>103</v>
      </c>
      <c r="O96" s="15" t="s">
        <v>104</v>
      </c>
      <c r="P96" s="15">
        <v>1108</v>
      </c>
      <c r="Q96" s="15">
        <v>7196</v>
      </c>
      <c r="R96" s="17">
        <v>136.68</v>
      </c>
      <c r="S96" s="4" t="str">
        <f t="shared" si="9"/>
        <v>okay</v>
      </c>
      <c r="T96" t="str">
        <f t="shared" si="10"/>
        <v>okay</v>
      </c>
      <c r="U96" t="str">
        <f t="shared" si="11"/>
        <v>okay</v>
      </c>
      <c r="V96" t="str">
        <f t="shared" si="12"/>
        <v>okay</v>
      </c>
      <c r="W96" t="str">
        <f t="shared" si="13"/>
        <v>okay</v>
      </c>
      <c r="X96" t="str">
        <f t="shared" si="14"/>
        <v>okay</v>
      </c>
      <c r="Y96" t="str">
        <f t="shared" si="15"/>
        <v>okay</v>
      </c>
      <c r="Z96" t="str">
        <f t="shared" si="16"/>
        <v>okay</v>
      </c>
      <c r="AA96" t="str">
        <f t="shared" si="17"/>
        <v>okay</v>
      </c>
    </row>
    <row r="97" spans="1:27" ht="13.8" x14ac:dyDescent="0.3">
      <c r="A97" s="12" t="s">
        <v>11</v>
      </c>
      <c r="B97" s="12" t="s">
        <v>10</v>
      </c>
      <c r="C97" s="12" t="s">
        <v>100</v>
      </c>
      <c r="D97" s="13" t="s">
        <v>50</v>
      </c>
      <c r="E97" s="14">
        <v>1.2</v>
      </c>
      <c r="F97" s="15">
        <v>3</v>
      </c>
      <c r="G97" s="15" t="s">
        <v>101</v>
      </c>
      <c r="H97" s="15" t="s">
        <v>102</v>
      </c>
      <c r="I97" s="14">
        <v>3247.3142487042874</v>
      </c>
      <c r="J97" s="16">
        <v>29260</v>
      </c>
      <c r="K97" s="16">
        <v>26752</v>
      </c>
      <c r="L97" s="15">
        <v>7830332</v>
      </c>
      <c r="M97" s="15">
        <v>379566</v>
      </c>
      <c r="N97" s="15" t="s">
        <v>104</v>
      </c>
      <c r="O97" s="15" t="s">
        <v>104</v>
      </c>
      <c r="P97" s="15">
        <v>1108</v>
      </c>
      <c r="Q97" s="15">
        <v>7196</v>
      </c>
      <c r="R97" s="17">
        <v>136.68</v>
      </c>
      <c r="S97" s="4" t="str">
        <f t="shared" si="9"/>
        <v>okay</v>
      </c>
      <c r="T97" t="str">
        <f t="shared" si="10"/>
        <v>okay</v>
      </c>
      <c r="U97" t="str">
        <f t="shared" si="11"/>
        <v>okay</v>
      </c>
      <c r="V97" t="str">
        <f t="shared" si="12"/>
        <v>okay</v>
      </c>
      <c r="W97" t="str">
        <f t="shared" si="13"/>
        <v>okay</v>
      </c>
      <c r="X97" t="str">
        <f t="shared" si="14"/>
        <v>okay</v>
      </c>
      <c r="Y97" t="str">
        <f t="shared" si="15"/>
        <v>okay</v>
      </c>
      <c r="Z97" t="str">
        <f t="shared" si="16"/>
        <v>okay</v>
      </c>
      <c r="AA97" t="str">
        <f t="shared" si="17"/>
        <v>okay</v>
      </c>
    </row>
    <row r="98" spans="1:27" ht="13.8" x14ac:dyDescent="0.3">
      <c r="A98" s="12" t="s">
        <v>100</v>
      </c>
      <c r="B98" s="12" t="s">
        <v>47</v>
      </c>
      <c r="C98" s="12" t="s">
        <v>100</v>
      </c>
      <c r="D98" s="13" t="s">
        <v>50</v>
      </c>
      <c r="E98" s="14">
        <v>1.1299999999999999</v>
      </c>
      <c r="F98" s="15">
        <v>3</v>
      </c>
      <c r="G98" s="15" t="s">
        <v>101</v>
      </c>
      <c r="H98" s="15" t="s">
        <v>102</v>
      </c>
      <c r="I98" s="14">
        <v>4516.9000775984905</v>
      </c>
      <c r="J98" s="16">
        <v>26506</v>
      </c>
      <c r="K98" s="16">
        <v>26752</v>
      </c>
      <c r="L98" s="15">
        <v>4459144</v>
      </c>
      <c r="M98" s="15">
        <v>379566</v>
      </c>
      <c r="N98" s="15" t="s">
        <v>104</v>
      </c>
      <c r="O98" s="15" t="s">
        <v>105</v>
      </c>
      <c r="P98" s="15">
        <v>1088</v>
      </c>
      <c r="Q98" s="15">
        <v>7049</v>
      </c>
      <c r="R98" s="17">
        <v>108.15</v>
      </c>
      <c r="S98" s="4" t="str">
        <f t="shared" si="9"/>
        <v>okay</v>
      </c>
      <c r="T98" t="str">
        <f t="shared" si="10"/>
        <v>okay</v>
      </c>
      <c r="U98" t="str">
        <f t="shared" si="11"/>
        <v>okay</v>
      </c>
      <c r="V98" t="str">
        <f t="shared" si="12"/>
        <v>okay</v>
      </c>
      <c r="W98" t="str">
        <f t="shared" si="13"/>
        <v>okay</v>
      </c>
      <c r="X98" t="str">
        <f t="shared" si="14"/>
        <v>okay</v>
      </c>
      <c r="Y98" t="str">
        <f t="shared" si="15"/>
        <v>okay</v>
      </c>
      <c r="Z98" t="str">
        <f t="shared" si="16"/>
        <v>okay</v>
      </c>
      <c r="AA98" t="str">
        <f t="shared" si="17"/>
        <v>okay</v>
      </c>
    </row>
    <row r="99" spans="1:27" ht="13.8" x14ac:dyDescent="0.3">
      <c r="A99" s="12" t="s">
        <v>20</v>
      </c>
      <c r="B99" s="12" t="s">
        <v>21</v>
      </c>
      <c r="C99" s="12" t="s">
        <v>100</v>
      </c>
      <c r="D99" s="13" t="s">
        <v>51</v>
      </c>
      <c r="E99" s="14">
        <v>1.07</v>
      </c>
      <c r="F99" s="15">
        <v>3</v>
      </c>
      <c r="G99" s="15" t="s">
        <v>102</v>
      </c>
      <c r="H99" s="15" t="s">
        <v>102</v>
      </c>
      <c r="I99" s="14">
        <v>4840.4831196053465</v>
      </c>
      <c r="J99" s="16">
        <v>32991</v>
      </c>
      <c r="K99" s="16">
        <v>24348</v>
      </c>
      <c r="L99" s="15">
        <v>8621121</v>
      </c>
      <c r="M99" s="15">
        <v>111745</v>
      </c>
      <c r="N99" s="15" t="s">
        <v>103</v>
      </c>
      <c r="O99" s="15" t="s">
        <v>104</v>
      </c>
      <c r="P99" s="15">
        <v>457</v>
      </c>
      <c r="Q99" s="15">
        <v>7574</v>
      </c>
      <c r="R99" s="17">
        <v>180.85</v>
      </c>
      <c r="S99" s="4" t="str">
        <f t="shared" si="9"/>
        <v>okay</v>
      </c>
      <c r="T99" t="str">
        <f t="shared" si="10"/>
        <v>okay</v>
      </c>
      <c r="U99" t="str">
        <f t="shared" si="11"/>
        <v>okay</v>
      </c>
      <c r="V99" t="str">
        <f t="shared" si="12"/>
        <v>okay</v>
      </c>
      <c r="W99" t="str">
        <f t="shared" si="13"/>
        <v>okay</v>
      </c>
      <c r="X99" t="str">
        <f t="shared" si="14"/>
        <v>okay</v>
      </c>
      <c r="Y99" t="str">
        <f t="shared" si="15"/>
        <v>okay</v>
      </c>
      <c r="Z99" t="str">
        <f t="shared" si="16"/>
        <v>okay</v>
      </c>
      <c r="AA99" t="str">
        <f t="shared" si="17"/>
        <v>okay</v>
      </c>
    </row>
    <row r="100" spans="1:27" ht="13.8" x14ac:dyDescent="0.3">
      <c r="A100" s="12" t="s">
        <v>22</v>
      </c>
      <c r="B100" s="12" t="s">
        <v>21</v>
      </c>
      <c r="C100" s="12" t="s">
        <v>100</v>
      </c>
      <c r="D100" s="13" t="s">
        <v>51</v>
      </c>
      <c r="E100" s="14">
        <v>1.07</v>
      </c>
      <c r="F100" s="15">
        <v>3</v>
      </c>
      <c r="G100" s="15" t="s">
        <v>102</v>
      </c>
      <c r="H100" s="15" t="s">
        <v>102</v>
      </c>
      <c r="I100" s="14">
        <v>4840.4831196053465</v>
      </c>
      <c r="J100" s="16">
        <v>32991</v>
      </c>
      <c r="K100" s="16">
        <v>24348</v>
      </c>
      <c r="L100" s="15">
        <v>8621121</v>
      </c>
      <c r="M100" s="15">
        <v>111745</v>
      </c>
      <c r="N100" s="15" t="s">
        <v>103</v>
      </c>
      <c r="O100" s="15" t="s">
        <v>104</v>
      </c>
      <c r="P100" s="15">
        <v>457</v>
      </c>
      <c r="Q100" s="15">
        <v>7574</v>
      </c>
      <c r="R100" s="17">
        <v>180.85</v>
      </c>
      <c r="S100" s="4" t="str">
        <f t="shared" si="9"/>
        <v>okay</v>
      </c>
      <c r="T100" t="str">
        <f t="shared" si="10"/>
        <v>okay</v>
      </c>
      <c r="U100" t="str">
        <f t="shared" si="11"/>
        <v>okay</v>
      </c>
      <c r="V100" t="str">
        <f t="shared" si="12"/>
        <v>okay</v>
      </c>
      <c r="W100" t="str">
        <f t="shared" si="13"/>
        <v>okay</v>
      </c>
      <c r="X100" t="str">
        <f t="shared" si="14"/>
        <v>okay</v>
      </c>
      <c r="Y100" t="str">
        <f t="shared" si="15"/>
        <v>okay</v>
      </c>
      <c r="Z100" t="str">
        <f t="shared" si="16"/>
        <v>okay</v>
      </c>
      <c r="AA100" t="str">
        <f t="shared" si="17"/>
        <v>okay</v>
      </c>
    </row>
    <row r="101" spans="1:27" ht="13.8" x14ac:dyDescent="0.3">
      <c r="A101" s="12" t="s">
        <v>23</v>
      </c>
      <c r="B101" s="12" t="s">
        <v>21</v>
      </c>
      <c r="C101" s="12" t="s">
        <v>100</v>
      </c>
      <c r="D101" s="13" t="s">
        <v>51</v>
      </c>
      <c r="E101" s="14">
        <v>1.07</v>
      </c>
      <c r="F101" s="15">
        <v>3</v>
      </c>
      <c r="G101" s="15" t="s">
        <v>102</v>
      </c>
      <c r="H101" s="15" t="s">
        <v>102</v>
      </c>
      <c r="I101" s="14">
        <v>4840.4831196053465</v>
      </c>
      <c r="J101" s="16">
        <v>32991</v>
      </c>
      <c r="K101" s="16">
        <v>24348</v>
      </c>
      <c r="L101" s="15">
        <v>8621121</v>
      </c>
      <c r="M101" s="15">
        <v>111745</v>
      </c>
      <c r="N101" s="15" t="s">
        <v>104</v>
      </c>
      <c r="O101" s="15" t="s">
        <v>105</v>
      </c>
      <c r="P101" s="15">
        <v>457</v>
      </c>
      <c r="Q101" s="15">
        <v>7574</v>
      </c>
      <c r="R101" s="17">
        <v>180.85</v>
      </c>
      <c r="S101" s="4" t="str">
        <f t="shared" si="9"/>
        <v>okay</v>
      </c>
      <c r="T101" t="str">
        <f t="shared" si="10"/>
        <v>okay</v>
      </c>
      <c r="U101" t="str">
        <f t="shared" si="11"/>
        <v>okay</v>
      </c>
      <c r="V101" t="str">
        <f t="shared" si="12"/>
        <v>okay</v>
      </c>
      <c r="W101" t="str">
        <f t="shared" si="13"/>
        <v>okay</v>
      </c>
      <c r="X101" t="str">
        <f t="shared" si="14"/>
        <v>okay</v>
      </c>
      <c r="Y101" t="str">
        <f t="shared" si="15"/>
        <v>okay</v>
      </c>
      <c r="Z101" t="str">
        <f t="shared" si="16"/>
        <v>okay</v>
      </c>
      <c r="AA101" t="str">
        <f t="shared" si="17"/>
        <v>okay</v>
      </c>
    </row>
    <row r="102" spans="1:27" ht="13.8" x14ac:dyDescent="0.3">
      <c r="A102" s="12" t="s">
        <v>100</v>
      </c>
      <c r="B102" s="12" t="s">
        <v>6</v>
      </c>
      <c r="C102" s="12" t="s">
        <v>100</v>
      </c>
      <c r="D102" s="13" t="s">
        <v>52</v>
      </c>
      <c r="E102" s="14">
        <v>1.34</v>
      </c>
      <c r="F102" s="15">
        <v>3</v>
      </c>
      <c r="G102" s="15" t="s">
        <v>102</v>
      </c>
      <c r="H102" s="15" t="s">
        <v>102</v>
      </c>
      <c r="I102" s="14">
        <v>5137.4087265009393</v>
      </c>
      <c r="J102" s="16">
        <v>26993</v>
      </c>
      <c r="K102" s="16">
        <v>30268</v>
      </c>
      <c r="L102" s="15">
        <v>3532657</v>
      </c>
      <c r="M102" s="15">
        <v>1106780</v>
      </c>
      <c r="N102" s="15" t="s">
        <v>104</v>
      </c>
      <c r="O102" s="15" t="s">
        <v>104</v>
      </c>
      <c r="P102" s="15">
        <v>854</v>
      </c>
      <c r="Q102" s="15">
        <v>5806</v>
      </c>
      <c r="R102" s="17">
        <v>175.81</v>
      </c>
      <c r="S102" s="4" t="str">
        <f t="shared" si="9"/>
        <v>okay</v>
      </c>
      <c r="T102" t="str">
        <f t="shared" si="10"/>
        <v>okay</v>
      </c>
      <c r="U102" t="str">
        <f t="shared" si="11"/>
        <v>okay</v>
      </c>
      <c r="V102" t="str">
        <f t="shared" si="12"/>
        <v>okay</v>
      </c>
      <c r="W102" t="str">
        <f t="shared" si="13"/>
        <v>okay</v>
      </c>
      <c r="X102" t="str">
        <f t="shared" si="14"/>
        <v>okay</v>
      </c>
      <c r="Y102" t="str">
        <f t="shared" si="15"/>
        <v>okay</v>
      </c>
      <c r="Z102" t="str">
        <f t="shared" si="16"/>
        <v>okay</v>
      </c>
      <c r="AA102" t="str">
        <f t="shared" si="17"/>
        <v>okay</v>
      </c>
    </row>
    <row r="103" spans="1:27" ht="13.8" x14ac:dyDescent="0.3">
      <c r="A103" s="12" t="s">
        <v>9</v>
      </c>
      <c r="B103" s="12" t="s">
        <v>10</v>
      </c>
      <c r="C103" s="12" t="s">
        <v>100</v>
      </c>
      <c r="D103" s="13" t="s">
        <v>52</v>
      </c>
      <c r="E103" s="14">
        <v>1.1299999999999999</v>
      </c>
      <c r="F103" s="15">
        <v>3</v>
      </c>
      <c r="G103" s="15" t="s">
        <v>102</v>
      </c>
      <c r="H103" s="15" t="s">
        <v>102</v>
      </c>
      <c r="I103" s="14">
        <v>4146.133542413173</v>
      </c>
      <c r="J103" s="16">
        <v>29260</v>
      </c>
      <c r="K103" s="16">
        <v>30268</v>
      </c>
      <c r="L103" s="15">
        <v>7830332</v>
      </c>
      <c r="M103" s="15">
        <v>1106780</v>
      </c>
      <c r="N103" s="15" t="s">
        <v>103</v>
      </c>
      <c r="O103" s="15" t="s">
        <v>104</v>
      </c>
      <c r="P103" s="15">
        <v>779</v>
      </c>
      <c r="Q103" s="15">
        <v>6614</v>
      </c>
      <c r="R103" s="17">
        <v>240.88</v>
      </c>
      <c r="S103" s="4" t="str">
        <f t="shared" si="9"/>
        <v>okay</v>
      </c>
      <c r="T103" t="str">
        <f t="shared" si="10"/>
        <v>okay</v>
      </c>
      <c r="U103" t="str">
        <f t="shared" si="11"/>
        <v>okay</v>
      </c>
      <c r="V103" t="str">
        <f t="shared" si="12"/>
        <v>okay</v>
      </c>
      <c r="W103" t="str">
        <f t="shared" si="13"/>
        <v>okay</v>
      </c>
      <c r="X103" t="str">
        <f t="shared" si="14"/>
        <v>okay</v>
      </c>
      <c r="Y103" t="str">
        <f t="shared" si="15"/>
        <v>okay</v>
      </c>
      <c r="Z103" t="str">
        <f t="shared" si="16"/>
        <v>okay</v>
      </c>
      <c r="AA103" t="str">
        <f t="shared" si="17"/>
        <v>okay</v>
      </c>
    </row>
    <row r="104" spans="1:27" ht="13.8" x14ac:dyDescent="0.3">
      <c r="A104" s="12" t="s">
        <v>11</v>
      </c>
      <c r="B104" s="12" t="s">
        <v>10</v>
      </c>
      <c r="C104" s="12" t="s">
        <v>100</v>
      </c>
      <c r="D104" s="13" t="s">
        <v>52</v>
      </c>
      <c r="E104" s="14">
        <v>1.1299999999999999</v>
      </c>
      <c r="F104" s="15">
        <v>3</v>
      </c>
      <c r="G104" s="15" t="s">
        <v>102</v>
      </c>
      <c r="H104" s="15" t="s">
        <v>102</v>
      </c>
      <c r="I104" s="14">
        <v>4146.133542413173</v>
      </c>
      <c r="J104" s="16">
        <v>29260</v>
      </c>
      <c r="K104" s="16">
        <v>30268</v>
      </c>
      <c r="L104" s="15">
        <v>7830332</v>
      </c>
      <c r="M104" s="15">
        <v>1106780</v>
      </c>
      <c r="N104" s="15" t="s">
        <v>104</v>
      </c>
      <c r="O104" s="15" t="s">
        <v>104</v>
      </c>
      <c r="P104" s="15">
        <v>779</v>
      </c>
      <c r="Q104" s="15">
        <v>6614</v>
      </c>
      <c r="R104" s="17">
        <v>240.88</v>
      </c>
      <c r="S104" s="4" t="str">
        <f t="shared" si="9"/>
        <v>okay</v>
      </c>
      <c r="T104" t="str">
        <f t="shared" si="10"/>
        <v>okay</v>
      </c>
      <c r="U104" t="str">
        <f t="shared" si="11"/>
        <v>okay</v>
      </c>
      <c r="V104" t="str">
        <f t="shared" si="12"/>
        <v>okay</v>
      </c>
      <c r="W104" t="str">
        <f t="shared" si="13"/>
        <v>okay</v>
      </c>
      <c r="X104" t="str">
        <f t="shared" si="14"/>
        <v>okay</v>
      </c>
      <c r="Y104" t="str">
        <f t="shared" si="15"/>
        <v>okay</v>
      </c>
      <c r="Z104" t="str">
        <f t="shared" si="16"/>
        <v>okay</v>
      </c>
      <c r="AA104" t="str">
        <f t="shared" si="17"/>
        <v>okay</v>
      </c>
    </row>
    <row r="105" spans="1:27" ht="13.8" x14ac:dyDescent="0.3">
      <c r="A105" s="12" t="s">
        <v>100</v>
      </c>
      <c r="B105" s="12" t="s">
        <v>16</v>
      </c>
      <c r="C105" s="12" t="s">
        <v>100</v>
      </c>
      <c r="D105" s="13" t="s">
        <v>53</v>
      </c>
      <c r="E105" s="14">
        <v>1.56</v>
      </c>
      <c r="F105" s="15">
        <v>3</v>
      </c>
      <c r="G105" s="15" t="s">
        <v>101</v>
      </c>
      <c r="H105" s="15" t="s">
        <v>102</v>
      </c>
      <c r="I105" s="14">
        <v>3135.1440921750777</v>
      </c>
      <c r="J105" s="16">
        <v>24575</v>
      </c>
      <c r="K105" s="16">
        <v>26681</v>
      </c>
      <c r="L105" s="15">
        <v>1197234</v>
      </c>
      <c r="M105" s="15">
        <v>873131</v>
      </c>
      <c r="N105" s="15" t="s">
        <v>104</v>
      </c>
      <c r="O105" s="15" t="s">
        <v>104</v>
      </c>
      <c r="P105" s="15">
        <v>2764</v>
      </c>
      <c r="Q105" s="15">
        <v>6462</v>
      </c>
      <c r="R105" s="17">
        <v>183.19</v>
      </c>
      <c r="S105" s="4" t="str">
        <f t="shared" si="9"/>
        <v>okay</v>
      </c>
      <c r="T105" t="str">
        <f t="shared" si="10"/>
        <v>okay</v>
      </c>
      <c r="U105" t="str">
        <f t="shared" si="11"/>
        <v>okay</v>
      </c>
      <c r="V105" t="str">
        <f t="shared" si="12"/>
        <v>okay</v>
      </c>
      <c r="W105" t="str">
        <f t="shared" si="13"/>
        <v>okay</v>
      </c>
      <c r="X105" t="str">
        <f t="shared" si="14"/>
        <v>okay</v>
      </c>
      <c r="Y105" t="str">
        <f t="shared" si="15"/>
        <v>okay</v>
      </c>
      <c r="Z105" t="str">
        <f t="shared" si="16"/>
        <v>okay</v>
      </c>
      <c r="AA105" t="str">
        <f t="shared" si="17"/>
        <v>okay</v>
      </c>
    </row>
    <row r="106" spans="1:27" ht="13.8" x14ac:dyDescent="0.3">
      <c r="A106" s="12" t="s">
        <v>100</v>
      </c>
      <c r="B106" s="12" t="s">
        <v>17</v>
      </c>
      <c r="C106" s="12" t="s">
        <v>100</v>
      </c>
      <c r="D106" s="13" t="s">
        <v>53</v>
      </c>
      <c r="E106" s="14">
        <v>1.03</v>
      </c>
      <c r="F106" s="15">
        <v>3</v>
      </c>
      <c r="G106" s="15" t="s">
        <v>101</v>
      </c>
      <c r="H106" s="15" t="s">
        <v>102</v>
      </c>
      <c r="I106" s="14">
        <v>1706.8919742634132</v>
      </c>
      <c r="J106" s="16">
        <v>24706</v>
      </c>
      <c r="K106" s="16">
        <v>26681</v>
      </c>
      <c r="L106" s="15">
        <v>9056076</v>
      </c>
      <c r="M106" s="15">
        <v>873131</v>
      </c>
      <c r="N106" s="15" t="s">
        <v>104</v>
      </c>
      <c r="O106" s="15" t="s">
        <v>104</v>
      </c>
      <c r="P106" s="15">
        <v>2555</v>
      </c>
      <c r="Q106" s="15">
        <v>32824</v>
      </c>
      <c r="R106" s="17">
        <v>167.16</v>
      </c>
      <c r="S106" s="4" t="str">
        <f t="shared" si="9"/>
        <v>okay</v>
      </c>
      <c r="T106" t="str">
        <f t="shared" si="10"/>
        <v>okay</v>
      </c>
      <c r="U106" t="str">
        <f t="shared" si="11"/>
        <v>okay</v>
      </c>
      <c r="V106" t="str">
        <f t="shared" si="12"/>
        <v>okay</v>
      </c>
      <c r="W106" t="str">
        <f t="shared" si="13"/>
        <v>okay</v>
      </c>
      <c r="X106" t="str">
        <f t="shared" si="14"/>
        <v>okay</v>
      </c>
      <c r="Y106" t="str">
        <f t="shared" si="15"/>
        <v>okay</v>
      </c>
      <c r="Z106" t="str">
        <f t="shared" si="16"/>
        <v>okay</v>
      </c>
      <c r="AA106" t="str">
        <f t="shared" si="17"/>
        <v>okay</v>
      </c>
    </row>
    <row r="107" spans="1:27" ht="13.8" x14ac:dyDescent="0.3">
      <c r="A107" s="12" t="s">
        <v>100</v>
      </c>
      <c r="B107" s="12" t="s">
        <v>28</v>
      </c>
      <c r="C107" s="12" t="s">
        <v>100</v>
      </c>
      <c r="D107" s="13" t="s">
        <v>53</v>
      </c>
      <c r="E107" s="14">
        <v>1.04</v>
      </c>
      <c r="F107" s="15">
        <v>3</v>
      </c>
      <c r="G107" s="15" t="s">
        <v>101</v>
      </c>
      <c r="H107" s="15" t="s">
        <v>102</v>
      </c>
      <c r="I107" s="14">
        <v>2447.141781121843</v>
      </c>
      <c r="J107" s="16">
        <v>38813</v>
      </c>
      <c r="K107" s="16">
        <v>26681</v>
      </c>
      <c r="L107" s="15">
        <v>1653017</v>
      </c>
      <c r="M107" s="15">
        <v>873131</v>
      </c>
      <c r="N107" s="15" t="s">
        <v>104</v>
      </c>
      <c r="O107" s="15" t="s">
        <v>104</v>
      </c>
      <c r="P107" s="15">
        <v>2401</v>
      </c>
      <c r="Q107" s="15">
        <v>19055</v>
      </c>
      <c r="R107" s="17">
        <v>177.09</v>
      </c>
      <c r="S107" s="4" t="str">
        <f t="shared" si="9"/>
        <v>okay</v>
      </c>
      <c r="T107" t="str">
        <f t="shared" si="10"/>
        <v>okay</v>
      </c>
      <c r="U107" t="str">
        <f t="shared" si="11"/>
        <v>outlier</v>
      </c>
      <c r="V107" t="str">
        <f t="shared" si="12"/>
        <v>okay</v>
      </c>
      <c r="W107" t="str">
        <f t="shared" si="13"/>
        <v>okay</v>
      </c>
      <c r="X107" t="str">
        <f t="shared" si="14"/>
        <v>okay</v>
      </c>
      <c r="Y107" t="str">
        <f t="shared" si="15"/>
        <v>okay</v>
      </c>
      <c r="Z107" t="str">
        <f t="shared" si="16"/>
        <v>okay</v>
      </c>
      <c r="AA107" t="str">
        <f t="shared" si="17"/>
        <v>okay</v>
      </c>
    </row>
    <row r="108" spans="1:27" ht="13.8" x14ac:dyDescent="0.3">
      <c r="A108" s="12" t="s">
        <v>100</v>
      </c>
      <c r="B108" s="12" t="s">
        <v>32</v>
      </c>
      <c r="C108" s="12" t="s">
        <v>100</v>
      </c>
      <c r="D108" s="13" t="s">
        <v>53</v>
      </c>
      <c r="E108" s="14">
        <v>1.29</v>
      </c>
      <c r="F108" s="15">
        <v>3</v>
      </c>
      <c r="G108" s="15" t="s">
        <v>101</v>
      </c>
      <c r="H108" s="15" t="s">
        <v>102</v>
      </c>
      <c r="I108" s="14">
        <v>3333.1093250301578</v>
      </c>
      <c r="J108" s="16">
        <v>30916</v>
      </c>
      <c r="K108" s="16">
        <v>26681</v>
      </c>
      <c r="L108" s="15">
        <v>2230831</v>
      </c>
      <c r="M108" s="15">
        <v>873131</v>
      </c>
      <c r="N108" s="15" t="s">
        <v>104</v>
      </c>
      <c r="O108" s="15" t="s">
        <v>104</v>
      </c>
      <c r="P108" s="15">
        <v>2679</v>
      </c>
      <c r="Q108" s="15">
        <v>6464</v>
      </c>
      <c r="R108" s="17">
        <v>221.89</v>
      </c>
      <c r="S108" s="4" t="str">
        <f t="shared" si="9"/>
        <v>okay</v>
      </c>
      <c r="T108" t="str">
        <f t="shared" si="10"/>
        <v>okay</v>
      </c>
      <c r="U108" t="str">
        <f t="shared" si="11"/>
        <v>okay</v>
      </c>
      <c r="V108" t="str">
        <f t="shared" si="12"/>
        <v>okay</v>
      </c>
      <c r="W108" t="str">
        <f t="shared" si="13"/>
        <v>okay</v>
      </c>
      <c r="X108" t="str">
        <f t="shared" si="14"/>
        <v>okay</v>
      </c>
      <c r="Y108" t="str">
        <f t="shared" si="15"/>
        <v>okay</v>
      </c>
      <c r="Z108" t="str">
        <f t="shared" si="16"/>
        <v>okay</v>
      </c>
      <c r="AA108" t="str">
        <f t="shared" si="17"/>
        <v>okay</v>
      </c>
    </row>
    <row r="109" spans="1:27" ht="13.8" x14ac:dyDescent="0.3">
      <c r="A109" s="12" t="s">
        <v>100</v>
      </c>
      <c r="B109" s="12" t="s">
        <v>6</v>
      </c>
      <c r="C109" s="12" t="s">
        <v>100</v>
      </c>
      <c r="D109" s="13" t="s">
        <v>14</v>
      </c>
      <c r="E109" s="14">
        <v>1.19</v>
      </c>
      <c r="F109" s="15">
        <v>3</v>
      </c>
      <c r="G109" s="15" t="s">
        <v>102</v>
      </c>
      <c r="H109" s="15" t="s">
        <v>102</v>
      </c>
      <c r="I109" s="14">
        <v>4468.8006756646582</v>
      </c>
      <c r="J109" s="16">
        <v>26993</v>
      </c>
      <c r="K109" s="16">
        <v>27211</v>
      </c>
      <c r="L109" s="15">
        <v>3532657</v>
      </c>
      <c r="M109" s="15">
        <v>3770125</v>
      </c>
      <c r="N109" s="15" t="s">
        <v>104</v>
      </c>
      <c r="O109" s="15" t="s">
        <v>104</v>
      </c>
      <c r="P109" s="15">
        <v>701</v>
      </c>
      <c r="Q109" s="15">
        <v>7201</v>
      </c>
      <c r="R109" s="17">
        <v>233.16</v>
      </c>
      <c r="S109" s="4" t="str">
        <f t="shared" si="9"/>
        <v>okay</v>
      </c>
      <c r="T109" t="str">
        <f t="shared" si="10"/>
        <v>okay</v>
      </c>
      <c r="U109" t="str">
        <f t="shared" si="11"/>
        <v>okay</v>
      </c>
      <c r="V109" t="str">
        <f t="shared" si="12"/>
        <v>okay</v>
      </c>
      <c r="W109" t="str">
        <f t="shared" si="13"/>
        <v>okay</v>
      </c>
      <c r="X109" t="str">
        <f t="shared" si="14"/>
        <v>okay</v>
      </c>
      <c r="Y109" t="str">
        <f t="shared" si="15"/>
        <v>okay</v>
      </c>
      <c r="Z109" t="str">
        <f t="shared" si="16"/>
        <v>okay</v>
      </c>
      <c r="AA109" t="str">
        <f t="shared" si="17"/>
        <v>okay</v>
      </c>
    </row>
    <row r="110" spans="1:27" ht="13.8" x14ac:dyDescent="0.3">
      <c r="A110" s="12" t="s">
        <v>100</v>
      </c>
      <c r="B110" s="12" t="s">
        <v>37</v>
      </c>
      <c r="C110" s="12" t="s">
        <v>100</v>
      </c>
      <c r="D110" s="13" t="s">
        <v>14</v>
      </c>
      <c r="E110" s="14">
        <v>1</v>
      </c>
      <c r="F110" s="15">
        <v>3</v>
      </c>
      <c r="G110" s="15" t="s">
        <v>102</v>
      </c>
      <c r="H110" s="15" t="s">
        <v>101</v>
      </c>
      <c r="I110" s="14">
        <v>6269.3947194708753</v>
      </c>
      <c r="J110" s="16">
        <v>23665</v>
      </c>
      <c r="K110" s="16">
        <v>27211</v>
      </c>
      <c r="L110" s="15">
        <v>1038660</v>
      </c>
      <c r="M110" s="15">
        <v>3770125</v>
      </c>
      <c r="N110" s="15" t="s">
        <v>104</v>
      </c>
      <c r="O110" s="15" t="s">
        <v>104</v>
      </c>
      <c r="P110" s="15">
        <v>138</v>
      </c>
      <c r="Q110" s="15">
        <v>9874</v>
      </c>
      <c r="R110" s="17">
        <v>67.099999999999994</v>
      </c>
      <c r="S110" s="4" t="str">
        <f t="shared" si="9"/>
        <v>okay</v>
      </c>
      <c r="T110" t="str">
        <f t="shared" si="10"/>
        <v>okay</v>
      </c>
      <c r="U110" t="str">
        <f t="shared" si="11"/>
        <v>okay</v>
      </c>
      <c r="V110" t="str">
        <f t="shared" si="12"/>
        <v>okay</v>
      </c>
      <c r="W110" t="str">
        <f t="shared" si="13"/>
        <v>okay</v>
      </c>
      <c r="X110" t="str">
        <f t="shared" si="14"/>
        <v>okay</v>
      </c>
      <c r="Y110" t="str">
        <f t="shared" si="15"/>
        <v>okay</v>
      </c>
      <c r="Z110" t="str">
        <f t="shared" si="16"/>
        <v>okay</v>
      </c>
      <c r="AA110" t="str">
        <f t="shared" si="17"/>
        <v>okay</v>
      </c>
    </row>
    <row r="111" spans="1:27" ht="13.8" x14ac:dyDescent="0.3">
      <c r="A111" s="12" t="s">
        <v>100</v>
      </c>
      <c r="B111" s="12" t="s">
        <v>8</v>
      </c>
      <c r="C111" s="12" t="s">
        <v>100</v>
      </c>
      <c r="D111" s="13" t="s">
        <v>14</v>
      </c>
      <c r="E111" s="14">
        <v>1.41</v>
      </c>
      <c r="F111" s="15">
        <v>3</v>
      </c>
      <c r="G111" s="15" t="s">
        <v>102</v>
      </c>
      <c r="H111" s="15" t="s">
        <v>102</v>
      </c>
      <c r="I111" s="14">
        <v>5497.2590411297842</v>
      </c>
      <c r="J111" s="16">
        <v>30124</v>
      </c>
      <c r="K111" s="16">
        <v>27211</v>
      </c>
      <c r="L111" s="15">
        <v>5787293</v>
      </c>
      <c r="M111" s="15">
        <v>3770125</v>
      </c>
      <c r="N111" s="15" t="s">
        <v>104</v>
      </c>
      <c r="O111" s="15" t="s">
        <v>104</v>
      </c>
      <c r="P111" s="15">
        <v>1605</v>
      </c>
      <c r="Q111" s="15">
        <v>4272</v>
      </c>
      <c r="R111" s="17">
        <v>349.97</v>
      </c>
      <c r="S111" s="4" t="str">
        <f t="shared" si="9"/>
        <v>okay</v>
      </c>
      <c r="T111" t="str">
        <f t="shared" si="10"/>
        <v>okay</v>
      </c>
      <c r="U111" t="str">
        <f t="shared" si="11"/>
        <v>okay</v>
      </c>
      <c r="V111" t="str">
        <f t="shared" si="12"/>
        <v>okay</v>
      </c>
      <c r="W111" t="str">
        <f t="shared" si="13"/>
        <v>okay</v>
      </c>
      <c r="X111" t="str">
        <f t="shared" si="14"/>
        <v>okay</v>
      </c>
      <c r="Y111" t="str">
        <f t="shared" si="15"/>
        <v>okay</v>
      </c>
      <c r="Z111" t="str">
        <f t="shared" si="16"/>
        <v>okay</v>
      </c>
      <c r="AA111" t="str">
        <f t="shared" si="17"/>
        <v>okay</v>
      </c>
    </row>
    <row r="112" spans="1:27" ht="13.8" x14ac:dyDescent="0.3">
      <c r="A112" s="12" t="s">
        <v>9</v>
      </c>
      <c r="B112" s="12" t="s">
        <v>10</v>
      </c>
      <c r="C112" s="12" t="s">
        <v>100</v>
      </c>
      <c r="D112" s="13" t="s">
        <v>14</v>
      </c>
      <c r="E112" s="14">
        <v>1.0900000000000001</v>
      </c>
      <c r="F112" s="15">
        <v>3</v>
      </c>
      <c r="G112" s="15" t="s">
        <v>102</v>
      </c>
      <c r="H112" s="15" t="s">
        <v>101</v>
      </c>
      <c r="I112" s="14">
        <v>2572.4190595961836</v>
      </c>
      <c r="J112" s="16">
        <v>29260</v>
      </c>
      <c r="K112" s="16">
        <v>27211</v>
      </c>
      <c r="L112" s="15">
        <v>7830332</v>
      </c>
      <c r="M112" s="15">
        <v>3770125</v>
      </c>
      <c r="N112" s="15" t="s">
        <v>103</v>
      </c>
      <c r="O112" s="15" t="s">
        <v>104</v>
      </c>
      <c r="P112" s="15">
        <v>939</v>
      </c>
      <c r="Q112" s="15">
        <v>16868</v>
      </c>
      <c r="R112" s="17">
        <v>139.56</v>
      </c>
      <c r="S112" s="4" t="str">
        <f t="shared" si="9"/>
        <v>okay</v>
      </c>
      <c r="T112" t="str">
        <f t="shared" si="10"/>
        <v>okay</v>
      </c>
      <c r="U112" t="str">
        <f t="shared" si="11"/>
        <v>okay</v>
      </c>
      <c r="V112" t="str">
        <f t="shared" si="12"/>
        <v>okay</v>
      </c>
      <c r="W112" t="str">
        <f t="shared" si="13"/>
        <v>okay</v>
      </c>
      <c r="X112" t="str">
        <f t="shared" si="14"/>
        <v>okay</v>
      </c>
      <c r="Y112" t="str">
        <f t="shared" si="15"/>
        <v>okay</v>
      </c>
      <c r="Z112" t="str">
        <f t="shared" si="16"/>
        <v>okay</v>
      </c>
      <c r="AA112" t="str">
        <f t="shared" si="17"/>
        <v>okay</v>
      </c>
    </row>
    <row r="113" spans="1:27" ht="13.8" x14ac:dyDescent="0.3">
      <c r="A113" s="12" t="s">
        <v>11</v>
      </c>
      <c r="B113" s="12" t="s">
        <v>10</v>
      </c>
      <c r="C113" s="12" t="s">
        <v>100</v>
      </c>
      <c r="D113" s="13" t="s">
        <v>14</v>
      </c>
      <c r="E113" s="14">
        <v>1.0900000000000001</v>
      </c>
      <c r="F113" s="15">
        <v>3</v>
      </c>
      <c r="G113" s="15" t="s">
        <v>102</v>
      </c>
      <c r="H113" s="15" t="s">
        <v>101</v>
      </c>
      <c r="I113" s="14">
        <v>2572.4190595961836</v>
      </c>
      <c r="J113" s="16">
        <v>29260</v>
      </c>
      <c r="K113" s="16">
        <v>27211</v>
      </c>
      <c r="L113" s="15">
        <v>7830332</v>
      </c>
      <c r="M113" s="15">
        <v>3770125</v>
      </c>
      <c r="N113" s="15" t="s">
        <v>104</v>
      </c>
      <c r="O113" s="15" t="s">
        <v>104</v>
      </c>
      <c r="P113" s="15">
        <v>939</v>
      </c>
      <c r="Q113" s="15">
        <v>16868</v>
      </c>
      <c r="R113" s="17">
        <v>139.56</v>
      </c>
      <c r="S113" s="4" t="str">
        <f t="shared" si="9"/>
        <v>okay</v>
      </c>
      <c r="T113" t="str">
        <f t="shared" si="10"/>
        <v>okay</v>
      </c>
      <c r="U113" t="str">
        <f t="shared" si="11"/>
        <v>okay</v>
      </c>
      <c r="V113" t="str">
        <f t="shared" si="12"/>
        <v>okay</v>
      </c>
      <c r="W113" t="str">
        <f t="shared" si="13"/>
        <v>okay</v>
      </c>
      <c r="X113" t="str">
        <f t="shared" si="14"/>
        <v>okay</v>
      </c>
      <c r="Y113" t="str">
        <f t="shared" si="15"/>
        <v>okay</v>
      </c>
      <c r="Z113" t="str">
        <f t="shared" si="16"/>
        <v>okay</v>
      </c>
      <c r="AA113" t="str">
        <f t="shared" si="17"/>
        <v>okay</v>
      </c>
    </row>
    <row r="114" spans="1:27" ht="13.8" x14ac:dyDescent="0.3">
      <c r="A114" s="12" t="s">
        <v>100</v>
      </c>
      <c r="B114" s="12" t="s">
        <v>12</v>
      </c>
      <c r="C114" s="12" t="s">
        <v>100</v>
      </c>
      <c r="D114" s="13" t="s">
        <v>14</v>
      </c>
      <c r="E114" s="14">
        <v>1.31</v>
      </c>
      <c r="F114" s="15">
        <v>3</v>
      </c>
      <c r="G114" s="15" t="s">
        <v>102</v>
      </c>
      <c r="H114" s="15" t="s">
        <v>101</v>
      </c>
      <c r="I114" s="14">
        <v>6172.9516085499044</v>
      </c>
      <c r="J114" s="16">
        <v>26046</v>
      </c>
      <c r="K114" s="16">
        <v>27211</v>
      </c>
      <c r="L114" s="15">
        <v>2230955</v>
      </c>
      <c r="M114" s="15">
        <v>3770125</v>
      </c>
      <c r="N114" s="15" t="s">
        <v>104</v>
      </c>
      <c r="O114" s="15" t="s">
        <v>104</v>
      </c>
      <c r="P114" s="15">
        <v>1117</v>
      </c>
      <c r="Q114" s="15">
        <v>4057</v>
      </c>
      <c r="R114" s="17">
        <v>191.63</v>
      </c>
      <c r="S114" s="4" t="str">
        <f t="shared" si="9"/>
        <v>okay</v>
      </c>
      <c r="T114" t="str">
        <f t="shared" si="10"/>
        <v>okay</v>
      </c>
      <c r="U114" t="str">
        <f t="shared" si="11"/>
        <v>okay</v>
      </c>
      <c r="V114" t="str">
        <f t="shared" si="12"/>
        <v>okay</v>
      </c>
      <c r="W114" t="str">
        <f t="shared" si="13"/>
        <v>okay</v>
      </c>
      <c r="X114" t="str">
        <f t="shared" si="14"/>
        <v>okay</v>
      </c>
      <c r="Y114" t="str">
        <f t="shared" si="15"/>
        <v>okay</v>
      </c>
      <c r="Z114" t="str">
        <f t="shared" si="16"/>
        <v>okay</v>
      </c>
      <c r="AA114" t="str">
        <f t="shared" si="17"/>
        <v>okay</v>
      </c>
    </row>
    <row r="115" spans="1:27" ht="13.8" x14ac:dyDescent="0.3">
      <c r="A115" s="12" t="s">
        <v>100</v>
      </c>
      <c r="B115" s="12" t="s">
        <v>45</v>
      </c>
      <c r="C115" s="12" t="s">
        <v>100</v>
      </c>
      <c r="D115" s="13" t="s">
        <v>14</v>
      </c>
      <c r="E115" s="14">
        <v>1</v>
      </c>
      <c r="F115" s="15">
        <v>3</v>
      </c>
      <c r="G115" s="15" t="s">
        <v>102</v>
      </c>
      <c r="H115" s="15" t="s">
        <v>101</v>
      </c>
      <c r="I115" s="14">
        <v>5826.1357285408712</v>
      </c>
      <c r="J115" s="16">
        <v>18933</v>
      </c>
      <c r="K115" s="16">
        <v>27211</v>
      </c>
      <c r="L115" s="15">
        <v>382155</v>
      </c>
      <c r="M115" s="15">
        <v>3770125</v>
      </c>
      <c r="N115" s="15" t="s">
        <v>104</v>
      </c>
      <c r="O115" s="15" t="s">
        <v>104</v>
      </c>
      <c r="P115" s="15">
        <v>184</v>
      </c>
      <c r="Q115" s="15">
        <v>5312</v>
      </c>
      <c r="R115" s="17">
        <v>65.31</v>
      </c>
      <c r="S115" s="4" t="str">
        <f t="shared" si="9"/>
        <v>okay</v>
      </c>
      <c r="T115" t="str">
        <f t="shared" si="10"/>
        <v>okay</v>
      </c>
      <c r="U115" t="str">
        <f t="shared" si="11"/>
        <v>okay</v>
      </c>
      <c r="V115" t="str">
        <f t="shared" si="12"/>
        <v>okay</v>
      </c>
      <c r="W115" t="str">
        <f t="shared" si="13"/>
        <v>okay</v>
      </c>
      <c r="X115" t="str">
        <f t="shared" si="14"/>
        <v>okay</v>
      </c>
      <c r="Y115" t="str">
        <f t="shared" si="15"/>
        <v>okay</v>
      </c>
      <c r="Z115" t="str">
        <f t="shared" si="16"/>
        <v>okay</v>
      </c>
      <c r="AA115" t="str">
        <f t="shared" si="17"/>
        <v>okay</v>
      </c>
    </row>
    <row r="116" spans="1:27" ht="13.8" x14ac:dyDescent="0.3">
      <c r="A116" s="12" t="s">
        <v>100</v>
      </c>
      <c r="B116" s="12" t="s">
        <v>5</v>
      </c>
      <c r="C116" s="12" t="s">
        <v>100</v>
      </c>
      <c r="D116" s="13" t="s">
        <v>14</v>
      </c>
      <c r="E116" s="14">
        <v>1</v>
      </c>
      <c r="F116" s="15">
        <v>3</v>
      </c>
      <c r="G116" s="15" t="s">
        <v>102</v>
      </c>
      <c r="H116" s="15" t="s">
        <v>101</v>
      </c>
      <c r="I116" s="14">
        <v>4992.6274228929715</v>
      </c>
      <c r="J116" s="16">
        <v>28637</v>
      </c>
      <c r="K116" s="16">
        <v>27211</v>
      </c>
      <c r="L116" s="15">
        <v>3036732</v>
      </c>
      <c r="M116" s="15">
        <v>3770125</v>
      </c>
      <c r="N116" s="15" t="s">
        <v>104</v>
      </c>
      <c r="O116" s="15" t="s">
        <v>104</v>
      </c>
      <c r="P116" s="15">
        <v>234</v>
      </c>
      <c r="Q116" s="15">
        <v>54429</v>
      </c>
      <c r="R116" s="17">
        <v>67.78</v>
      </c>
      <c r="S116" s="4" t="str">
        <f t="shared" si="9"/>
        <v>okay</v>
      </c>
      <c r="T116" t="str">
        <f t="shared" si="10"/>
        <v>okay</v>
      </c>
      <c r="U116" t="str">
        <f t="shared" si="11"/>
        <v>okay</v>
      </c>
      <c r="V116" t="str">
        <f t="shared" si="12"/>
        <v>okay</v>
      </c>
      <c r="W116" t="str">
        <f t="shared" si="13"/>
        <v>okay</v>
      </c>
      <c r="X116" t="str">
        <f t="shared" si="14"/>
        <v>okay</v>
      </c>
      <c r="Y116" t="str">
        <f t="shared" si="15"/>
        <v>okay</v>
      </c>
      <c r="Z116" t="str">
        <f t="shared" si="16"/>
        <v>outlier</v>
      </c>
      <c r="AA116" t="str">
        <f t="shared" si="17"/>
        <v>okay</v>
      </c>
    </row>
    <row r="117" spans="1:27" ht="13.8" x14ac:dyDescent="0.3">
      <c r="A117" s="12" t="s">
        <v>100</v>
      </c>
      <c r="B117" s="12" t="s">
        <v>46</v>
      </c>
      <c r="C117" s="12" t="s">
        <v>100</v>
      </c>
      <c r="D117" s="13" t="s">
        <v>14</v>
      </c>
      <c r="E117" s="14">
        <v>1.1399999999999999</v>
      </c>
      <c r="F117" s="15">
        <v>3</v>
      </c>
      <c r="G117" s="15" t="s">
        <v>102</v>
      </c>
      <c r="H117" s="15" t="s">
        <v>102</v>
      </c>
      <c r="I117" s="14">
        <v>4103.1024954682562</v>
      </c>
      <c r="J117" s="16">
        <v>29055</v>
      </c>
      <c r="K117" s="16">
        <v>27211</v>
      </c>
      <c r="L117" s="15">
        <v>1862106</v>
      </c>
      <c r="M117" s="15">
        <v>3770125</v>
      </c>
      <c r="N117" s="15" t="s">
        <v>104</v>
      </c>
      <c r="O117" s="15" t="s">
        <v>104</v>
      </c>
      <c r="P117" s="15">
        <v>866</v>
      </c>
      <c r="Q117" s="15">
        <v>5860</v>
      </c>
      <c r="R117" s="17">
        <v>204.68</v>
      </c>
      <c r="S117" s="4" t="str">
        <f t="shared" si="9"/>
        <v>okay</v>
      </c>
      <c r="T117" t="str">
        <f t="shared" si="10"/>
        <v>okay</v>
      </c>
      <c r="U117" t="str">
        <f t="shared" si="11"/>
        <v>okay</v>
      </c>
      <c r="V117" t="str">
        <f t="shared" si="12"/>
        <v>okay</v>
      </c>
      <c r="W117" t="str">
        <f t="shared" si="13"/>
        <v>okay</v>
      </c>
      <c r="X117" t="str">
        <f t="shared" si="14"/>
        <v>okay</v>
      </c>
      <c r="Y117" t="str">
        <f t="shared" si="15"/>
        <v>okay</v>
      </c>
      <c r="Z117" t="str">
        <f t="shared" si="16"/>
        <v>okay</v>
      </c>
      <c r="AA117" t="str">
        <f t="shared" si="17"/>
        <v>okay</v>
      </c>
    </row>
    <row r="118" spans="1:27" ht="13.8" x14ac:dyDescent="0.3">
      <c r="A118" s="12" t="s">
        <v>100</v>
      </c>
      <c r="B118" s="12" t="s">
        <v>47</v>
      </c>
      <c r="C118" s="12" t="s">
        <v>100</v>
      </c>
      <c r="D118" s="13" t="s">
        <v>14</v>
      </c>
      <c r="E118" s="14">
        <v>1.19</v>
      </c>
      <c r="F118" s="15">
        <v>3</v>
      </c>
      <c r="G118" s="15" t="s">
        <v>102</v>
      </c>
      <c r="H118" s="15" t="s">
        <v>101</v>
      </c>
      <c r="I118" s="14">
        <v>3649.8023489528368</v>
      </c>
      <c r="J118" s="16">
        <v>26506</v>
      </c>
      <c r="K118" s="16">
        <v>27211</v>
      </c>
      <c r="L118" s="15">
        <v>4459144</v>
      </c>
      <c r="M118" s="15">
        <v>3770125</v>
      </c>
      <c r="N118" s="15" t="s">
        <v>104</v>
      </c>
      <c r="O118" s="15" t="s">
        <v>105</v>
      </c>
      <c r="P118" s="15">
        <v>1102</v>
      </c>
      <c r="Q118" s="15">
        <v>4660</v>
      </c>
      <c r="R118" s="17">
        <v>177.22</v>
      </c>
      <c r="S118" s="4" t="str">
        <f t="shared" si="9"/>
        <v>okay</v>
      </c>
      <c r="T118" t="str">
        <f t="shared" si="10"/>
        <v>okay</v>
      </c>
      <c r="U118" t="str">
        <f t="shared" si="11"/>
        <v>okay</v>
      </c>
      <c r="V118" t="str">
        <f t="shared" si="12"/>
        <v>okay</v>
      </c>
      <c r="W118" t="str">
        <f t="shared" si="13"/>
        <v>okay</v>
      </c>
      <c r="X118" t="str">
        <f t="shared" si="14"/>
        <v>okay</v>
      </c>
      <c r="Y118" t="str">
        <f t="shared" si="15"/>
        <v>okay</v>
      </c>
      <c r="Z118" t="str">
        <f t="shared" si="16"/>
        <v>okay</v>
      </c>
      <c r="AA118" t="str">
        <f t="shared" si="17"/>
        <v>okay</v>
      </c>
    </row>
    <row r="119" spans="1:27" ht="13.8" x14ac:dyDescent="0.3">
      <c r="A119" s="12" t="s">
        <v>100</v>
      </c>
      <c r="B119" s="12" t="s">
        <v>6</v>
      </c>
      <c r="C119" s="12" t="s">
        <v>100</v>
      </c>
      <c r="D119" s="13" t="s">
        <v>54</v>
      </c>
      <c r="E119" s="14">
        <v>1.1200000000000001</v>
      </c>
      <c r="F119" s="15">
        <v>3</v>
      </c>
      <c r="G119" s="15" t="s">
        <v>102</v>
      </c>
      <c r="H119" s="15" t="s">
        <v>102</v>
      </c>
      <c r="I119" s="14">
        <v>5180.1276189192849</v>
      </c>
      <c r="J119" s="16">
        <v>26993</v>
      </c>
      <c r="K119" s="16">
        <v>25475</v>
      </c>
      <c r="L119" s="15">
        <v>3532657</v>
      </c>
      <c r="M119" s="15">
        <v>1489247</v>
      </c>
      <c r="N119" s="15" t="s">
        <v>104</v>
      </c>
      <c r="O119" s="15" t="s">
        <v>104</v>
      </c>
      <c r="P119" s="15">
        <v>430</v>
      </c>
      <c r="Q119" s="15">
        <v>5378</v>
      </c>
      <c r="R119" s="17">
        <v>109.78</v>
      </c>
      <c r="S119" s="4" t="str">
        <f t="shared" si="9"/>
        <v>okay</v>
      </c>
      <c r="T119" t="str">
        <f t="shared" si="10"/>
        <v>okay</v>
      </c>
      <c r="U119" t="str">
        <f t="shared" si="11"/>
        <v>okay</v>
      </c>
      <c r="V119" t="str">
        <f t="shared" si="12"/>
        <v>okay</v>
      </c>
      <c r="W119" t="str">
        <f t="shared" si="13"/>
        <v>okay</v>
      </c>
      <c r="X119" t="str">
        <f t="shared" si="14"/>
        <v>okay</v>
      </c>
      <c r="Y119" t="str">
        <f t="shared" si="15"/>
        <v>okay</v>
      </c>
      <c r="Z119" t="str">
        <f t="shared" si="16"/>
        <v>okay</v>
      </c>
      <c r="AA119" t="str">
        <f t="shared" si="17"/>
        <v>okay</v>
      </c>
    </row>
    <row r="120" spans="1:27" ht="13.8" x14ac:dyDescent="0.3">
      <c r="A120" s="12" t="s">
        <v>9</v>
      </c>
      <c r="B120" s="12" t="s">
        <v>10</v>
      </c>
      <c r="C120" s="12" t="s">
        <v>100</v>
      </c>
      <c r="D120" s="13" t="s">
        <v>54</v>
      </c>
      <c r="E120" s="14">
        <v>1</v>
      </c>
      <c r="F120" s="15">
        <v>3</v>
      </c>
      <c r="G120" s="15" t="s">
        <v>102</v>
      </c>
      <c r="H120" s="15" t="s">
        <v>101</v>
      </c>
      <c r="I120" s="14">
        <v>3702.1826374563448</v>
      </c>
      <c r="J120" s="16">
        <v>29260</v>
      </c>
      <c r="K120" s="16">
        <v>25475</v>
      </c>
      <c r="L120" s="15">
        <v>7830332</v>
      </c>
      <c r="M120" s="15">
        <v>1489247</v>
      </c>
      <c r="N120" s="15" t="s">
        <v>103</v>
      </c>
      <c r="O120" s="15" t="s">
        <v>104</v>
      </c>
      <c r="P120" s="15">
        <v>167</v>
      </c>
      <c r="Q120" s="15">
        <v>9355</v>
      </c>
      <c r="R120" s="17">
        <v>62.63</v>
      </c>
      <c r="S120" s="4" t="str">
        <f t="shared" si="9"/>
        <v>okay</v>
      </c>
      <c r="T120" t="str">
        <f t="shared" si="10"/>
        <v>okay</v>
      </c>
      <c r="U120" t="str">
        <f t="shared" si="11"/>
        <v>okay</v>
      </c>
      <c r="V120" t="str">
        <f t="shared" si="12"/>
        <v>okay</v>
      </c>
      <c r="W120" t="str">
        <f t="shared" si="13"/>
        <v>okay</v>
      </c>
      <c r="X120" t="str">
        <f t="shared" si="14"/>
        <v>okay</v>
      </c>
      <c r="Y120" t="str">
        <f t="shared" si="15"/>
        <v>okay</v>
      </c>
      <c r="Z120" t="str">
        <f t="shared" si="16"/>
        <v>okay</v>
      </c>
      <c r="AA120" t="str">
        <f t="shared" si="17"/>
        <v>okay</v>
      </c>
    </row>
    <row r="121" spans="1:27" ht="13.8" x14ac:dyDescent="0.3">
      <c r="A121" s="12" t="s">
        <v>11</v>
      </c>
      <c r="B121" s="12" t="s">
        <v>10</v>
      </c>
      <c r="C121" s="12" t="s">
        <v>100</v>
      </c>
      <c r="D121" s="13" t="s">
        <v>54</v>
      </c>
      <c r="E121" s="14">
        <v>1</v>
      </c>
      <c r="F121" s="15">
        <v>0</v>
      </c>
      <c r="G121" s="15" t="s">
        <v>102</v>
      </c>
      <c r="H121" s="15" t="s">
        <v>101</v>
      </c>
      <c r="I121" s="14">
        <v>3702.1826374563448</v>
      </c>
      <c r="J121" s="16">
        <v>29260</v>
      </c>
      <c r="K121" s="16">
        <v>25475</v>
      </c>
      <c r="L121" s="15">
        <v>7830332</v>
      </c>
      <c r="M121" s="15">
        <v>1489247</v>
      </c>
      <c r="N121" s="15" t="s">
        <v>104</v>
      </c>
      <c r="O121" s="15" t="s">
        <v>104</v>
      </c>
      <c r="P121" s="15">
        <v>167</v>
      </c>
      <c r="Q121" s="15">
        <v>9355</v>
      </c>
      <c r="R121" s="17">
        <v>62.63</v>
      </c>
      <c r="S121" s="4" t="str">
        <f t="shared" si="9"/>
        <v>okay</v>
      </c>
      <c r="T121" t="str">
        <f t="shared" si="10"/>
        <v>okay</v>
      </c>
      <c r="U121" t="str">
        <f t="shared" si="11"/>
        <v>okay</v>
      </c>
      <c r="V121" t="str">
        <f t="shared" si="12"/>
        <v>okay</v>
      </c>
      <c r="W121" t="str">
        <f t="shared" si="13"/>
        <v>okay</v>
      </c>
      <c r="X121" t="str">
        <f t="shared" si="14"/>
        <v>okay</v>
      </c>
      <c r="Y121" t="str">
        <f t="shared" si="15"/>
        <v>okay</v>
      </c>
      <c r="Z121" t="str">
        <f t="shared" si="16"/>
        <v>okay</v>
      </c>
      <c r="AA121" t="str">
        <f t="shared" si="17"/>
        <v>okay</v>
      </c>
    </row>
    <row r="122" spans="1:27" ht="13.8" x14ac:dyDescent="0.3">
      <c r="A122" s="12" t="s">
        <v>100</v>
      </c>
      <c r="B122" s="12" t="s">
        <v>47</v>
      </c>
      <c r="C122" s="12" t="s">
        <v>100</v>
      </c>
      <c r="D122" s="13" t="s">
        <v>54</v>
      </c>
      <c r="E122" s="14">
        <v>1.1100000000000001</v>
      </c>
      <c r="F122" s="15">
        <v>3</v>
      </c>
      <c r="G122" s="15" t="s">
        <v>102</v>
      </c>
      <c r="H122" s="15" t="s">
        <v>101</v>
      </c>
      <c r="I122" s="14">
        <v>8437.6670864263342</v>
      </c>
      <c r="J122" s="16">
        <v>26506</v>
      </c>
      <c r="K122" s="16">
        <v>25475</v>
      </c>
      <c r="L122" s="15">
        <v>4459144</v>
      </c>
      <c r="M122" s="15">
        <v>1489247</v>
      </c>
      <c r="N122" s="15" t="s">
        <v>104</v>
      </c>
      <c r="O122" s="15" t="s">
        <v>105</v>
      </c>
      <c r="P122" s="15">
        <v>241</v>
      </c>
      <c r="Q122" s="15">
        <v>4790</v>
      </c>
      <c r="R122" s="17">
        <v>169.58</v>
      </c>
      <c r="S122" s="4" t="str">
        <f t="shared" si="9"/>
        <v>okay</v>
      </c>
      <c r="T122" t="str">
        <f t="shared" si="10"/>
        <v>okay</v>
      </c>
      <c r="U122" t="str">
        <f t="shared" si="11"/>
        <v>okay</v>
      </c>
      <c r="V122" t="str">
        <f t="shared" si="12"/>
        <v>okay</v>
      </c>
      <c r="W122" t="str">
        <f t="shared" si="13"/>
        <v>okay</v>
      </c>
      <c r="X122" t="str">
        <f t="shared" si="14"/>
        <v>okay</v>
      </c>
      <c r="Y122" t="str">
        <f t="shared" si="15"/>
        <v>okay</v>
      </c>
      <c r="Z122" t="str">
        <f t="shared" si="16"/>
        <v>okay</v>
      </c>
      <c r="AA122" t="str">
        <f t="shared" si="17"/>
        <v>okay</v>
      </c>
    </row>
    <row r="123" spans="1:27" ht="13.8" x14ac:dyDescent="0.3">
      <c r="A123" s="12" t="s">
        <v>100</v>
      </c>
      <c r="B123" s="12" t="s">
        <v>50</v>
      </c>
      <c r="C123" s="12" t="s">
        <v>100</v>
      </c>
      <c r="D123" s="13" t="s">
        <v>54</v>
      </c>
      <c r="E123" s="14">
        <v>1.21</v>
      </c>
      <c r="F123" s="15">
        <v>3</v>
      </c>
      <c r="G123" s="15" t="s">
        <v>101</v>
      </c>
      <c r="H123" s="15" t="s">
        <v>102</v>
      </c>
      <c r="I123" s="14">
        <v>6134.2581559085893</v>
      </c>
      <c r="J123" s="16">
        <v>24510</v>
      </c>
      <c r="K123" s="16">
        <v>25475</v>
      </c>
      <c r="L123" s="15">
        <v>379566</v>
      </c>
      <c r="M123" s="15">
        <v>1489247</v>
      </c>
      <c r="N123" s="15" t="s">
        <v>104</v>
      </c>
      <c r="O123" s="15" t="s">
        <v>104</v>
      </c>
      <c r="P123" s="15">
        <v>943</v>
      </c>
      <c r="Q123" s="15">
        <v>3624</v>
      </c>
      <c r="R123" s="17">
        <v>105.73</v>
      </c>
      <c r="S123" s="4" t="str">
        <f t="shared" si="9"/>
        <v>okay</v>
      </c>
      <c r="T123" t="str">
        <f t="shared" si="10"/>
        <v>okay</v>
      </c>
      <c r="U123" t="str">
        <f t="shared" si="11"/>
        <v>okay</v>
      </c>
      <c r="V123" t="str">
        <f t="shared" si="12"/>
        <v>okay</v>
      </c>
      <c r="W123" t="str">
        <f t="shared" si="13"/>
        <v>okay</v>
      </c>
      <c r="X123" t="str">
        <f t="shared" si="14"/>
        <v>okay</v>
      </c>
      <c r="Y123" t="str">
        <f t="shared" si="15"/>
        <v>okay</v>
      </c>
      <c r="Z123" t="str">
        <f t="shared" si="16"/>
        <v>okay</v>
      </c>
      <c r="AA123" t="str">
        <f t="shared" si="17"/>
        <v>okay</v>
      </c>
    </row>
    <row r="124" spans="1:27" ht="13.8" x14ac:dyDescent="0.3">
      <c r="A124" s="12" t="s">
        <v>100</v>
      </c>
      <c r="B124" s="12" t="s">
        <v>16</v>
      </c>
      <c r="C124" s="12" t="s">
        <v>100</v>
      </c>
      <c r="D124" s="13" t="s">
        <v>54</v>
      </c>
      <c r="E124" s="14">
        <v>1.34</v>
      </c>
      <c r="F124" s="15">
        <v>3</v>
      </c>
      <c r="G124" s="15" t="s">
        <v>101</v>
      </c>
      <c r="H124" s="15" t="s">
        <v>102</v>
      </c>
      <c r="I124" s="14">
        <v>2883.6531776157403</v>
      </c>
      <c r="J124" s="16">
        <v>24575</v>
      </c>
      <c r="K124" s="16">
        <v>25475</v>
      </c>
      <c r="L124" s="15">
        <v>1197234</v>
      </c>
      <c r="M124" s="15">
        <v>1489247</v>
      </c>
      <c r="N124" s="15" t="s">
        <v>104</v>
      </c>
      <c r="O124" s="15" t="s">
        <v>104</v>
      </c>
      <c r="P124" s="15">
        <v>1588</v>
      </c>
      <c r="Q124" s="15">
        <v>7406</v>
      </c>
      <c r="R124" s="17">
        <v>114.13</v>
      </c>
      <c r="S124" s="4" t="str">
        <f t="shared" si="9"/>
        <v>okay</v>
      </c>
      <c r="T124" t="str">
        <f t="shared" si="10"/>
        <v>okay</v>
      </c>
      <c r="U124" t="str">
        <f t="shared" si="11"/>
        <v>okay</v>
      </c>
      <c r="V124" t="str">
        <f t="shared" si="12"/>
        <v>okay</v>
      </c>
      <c r="W124" t="str">
        <f t="shared" si="13"/>
        <v>okay</v>
      </c>
      <c r="X124" t="str">
        <f t="shared" si="14"/>
        <v>okay</v>
      </c>
      <c r="Y124" t="str">
        <f t="shared" si="15"/>
        <v>okay</v>
      </c>
      <c r="Z124" t="str">
        <f t="shared" si="16"/>
        <v>okay</v>
      </c>
      <c r="AA124" t="str">
        <f t="shared" si="17"/>
        <v>okay</v>
      </c>
    </row>
    <row r="125" spans="1:27" ht="13.8" x14ac:dyDescent="0.3">
      <c r="A125" s="12" t="s">
        <v>100</v>
      </c>
      <c r="B125" s="12" t="s">
        <v>17</v>
      </c>
      <c r="C125" s="12" t="s">
        <v>100</v>
      </c>
      <c r="D125" s="13" t="s">
        <v>54</v>
      </c>
      <c r="E125" s="14">
        <v>1.52</v>
      </c>
      <c r="F125" s="15">
        <v>3</v>
      </c>
      <c r="G125" s="15" t="s">
        <v>102</v>
      </c>
      <c r="H125" s="15" t="s">
        <v>102</v>
      </c>
      <c r="I125" s="14">
        <v>1787.7111701132826</v>
      </c>
      <c r="J125" s="16">
        <v>24706</v>
      </c>
      <c r="K125" s="16">
        <v>25475</v>
      </c>
      <c r="L125" s="15">
        <v>9056076</v>
      </c>
      <c r="M125" s="15">
        <v>1489247</v>
      </c>
      <c r="N125" s="15" t="s">
        <v>104</v>
      </c>
      <c r="O125" s="15" t="s">
        <v>104</v>
      </c>
      <c r="P125" s="15">
        <v>1815</v>
      </c>
      <c r="Q125" s="15">
        <v>5869</v>
      </c>
      <c r="R125" s="17">
        <v>153.5</v>
      </c>
      <c r="S125" s="4" t="str">
        <f t="shared" si="9"/>
        <v>okay</v>
      </c>
      <c r="T125" t="str">
        <f t="shared" si="10"/>
        <v>okay</v>
      </c>
      <c r="U125" t="str">
        <f t="shared" si="11"/>
        <v>okay</v>
      </c>
      <c r="V125" t="str">
        <f t="shared" si="12"/>
        <v>okay</v>
      </c>
      <c r="W125" t="str">
        <f t="shared" si="13"/>
        <v>okay</v>
      </c>
      <c r="X125" t="str">
        <f t="shared" si="14"/>
        <v>okay</v>
      </c>
      <c r="Y125" t="str">
        <f t="shared" si="15"/>
        <v>okay</v>
      </c>
      <c r="Z125" t="str">
        <f t="shared" si="16"/>
        <v>okay</v>
      </c>
      <c r="AA125" t="str">
        <f t="shared" si="17"/>
        <v>okay</v>
      </c>
    </row>
    <row r="126" spans="1:27" ht="13.8" x14ac:dyDescent="0.3">
      <c r="A126" s="12" t="s">
        <v>20</v>
      </c>
      <c r="B126" s="12" t="s">
        <v>21</v>
      </c>
      <c r="C126" s="12" t="s">
        <v>100</v>
      </c>
      <c r="D126" s="13" t="s">
        <v>54</v>
      </c>
      <c r="E126" s="14">
        <v>1.27</v>
      </c>
      <c r="F126" s="15">
        <v>0</v>
      </c>
      <c r="G126" s="15" t="s">
        <v>102</v>
      </c>
      <c r="H126" s="15" t="s">
        <v>102</v>
      </c>
      <c r="I126" s="14">
        <v>3543.3400793164274</v>
      </c>
      <c r="J126" s="16">
        <v>32991</v>
      </c>
      <c r="K126" s="16">
        <v>25475</v>
      </c>
      <c r="L126" s="15">
        <v>8621121</v>
      </c>
      <c r="M126" s="15">
        <v>1489247</v>
      </c>
      <c r="N126" s="15" t="s">
        <v>103</v>
      </c>
      <c r="O126" s="15" t="s">
        <v>104</v>
      </c>
      <c r="P126" s="15">
        <v>657</v>
      </c>
      <c r="Q126" s="15">
        <v>7109</v>
      </c>
      <c r="R126" s="17">
        <v>195.64</v>
      </c>
      <c r="S126" s="4" t="str">
        <f t="shared" si="9"/>
        <v>okay</v>
      </c>
      <c r="T126" t="str">
        <f t="shared" si="10"/>
        <v>okay</v>
      </c>
      <c r="U126" t="str">
        <f t="shared" si="11"/>
        <v>okay</v>
      </c>
      <c r="V126" t="str">
        <f t="shared" si="12"/>
        <v>okay</v>
      </c>
      <c r="W126" t="str">
        <f t="shared" si="13"/>
        <v>okay</v>
      </c>
      <c r="X126" t="str">
        <f t="shared" si="14"/>
        <v>okay</v>
      </c>
      <c r="Y126" t="str">
        <f t="shared" si="15"/>
        <v>okay</v>
      </c>
      <c r="Z126" t="str">
        <f t="shared" si="16"/>
        <v>okay</v>
      </c>
      <c r="AA126" t="str">
        <f t="shared" si="17"/>
        <v>okay</v>
      </c>
    </row>
    <row r="127" spans="1:27" ht="13.8" x14ac:dyDescent="0.3">
      <c r="A127" s="12" t="s">
        <v>22</v>
      </c>
      <c r="B127" s="12" t="s">
        <v>21</v>
      </c>
      <c r="C127" s="12" t="s">
        <v>100</v>
      </c>
      <c r="D127" s="13" t="s">
        <v>54</v>
      </c>
      <c r="E127" s="14">
        <v>1.27</v>
      </c>
      <c r="F127" s="15">
        <v>3</v>
      </c>
      <c r="G127" s="15" t="s">
        <v>102</v>
      </c>
      <c r="H127" s="15" t="s">
        <v>102</v>
      </c>
      <c r="I127" s="14">
        <v>3543.3400793164274</v>
      </c>
      <c r="J127" s="16">
        <v>32991</v>
      </c>
      <c r="K127" s="16">
        <v>25475</v>
      </c>
      <c r="L127" s="15">
        <v>8621121</v>
      </c>
      <c r="M127" s="15">
        <v>1489247</v>
      </c>
      <c r="N127" s="15" t="s">
        <v>103</v>
      </c>
      <c r="O127" s="15" t="s">
        <v>104</v>
      </c>
      <c r="P127" s="15">
        <v>657</v>
      </c>
      <c r="Q127" s="15">
        <v>7109</v>
      </c>
      <c r="R127" s="17">
        <v>195.64</v>
      </c>
      <c r="S127" s="4" t="str">
        <f t="shared" si="9"/>
        <v>okay</v>
      </c>
      <c r="T127" t="str">
        <f t="shared" si="10"/>
        <v>okay</v>
      </c>
      <c r="U127" t="str">
        <f t="shared" si="11"/>
        <v>okay</v>
      </c>
      <c r="V127" t="str">
        <f t="shared" si="12"/>
        <v>okay</v>
      </c>
      <c r="W127" t="str">
        <f t="shared" si="13"/>
        <v>okay</v>
      </c>
      <c r="X127" t="str">
        <f t="shared" si="14"/>
        <v>okay</v>
      </c>
      <c r="Y127" t="str">
        <f t="shared" si="15"/>
        <v>okay</v>
      </c>
      <c r="Z127" t="str">
        <f t="shared" si="16"/>
        <v>okay</v>
      </c>
      <c r="AA127" t="str">
        <f t="shared" si="17"/>
        <v>okay</v>
      </c>
    </row>
    <row r="128" spans="1:27" ht="13.8" x14ac:dyDescent="0.3">
      <c r="A128" s="12" t="s">
        <v>23</v>
      </c>
      <c r="B128" s="12" t="s">
        <v>21</v>
      </c>
      <c r="C128" s="12" t="s">
        <v>100</v>
      </c>
      <c r="D128" s="13" t="s">
        <v>54</v>
      </c>
      <c r="E128" s="14">
        <v>1.27</v>
      </c>
      <c r="F128" s="15">
        <v>3</v>
      </c>
      <c r="G128" s="15" t="s">
        <v>102</v>
      </c>
      <c r="H128" s="15" t="s">
        <v>102</v>
      </c>
      <c r="I128" s="14">
        <v>3543.3400793164274</v>
      </c>
      <c r="J128" s="16">
        <v>32991</v>
      </c>
      <c r="K128" s="16">
        <v>25475</v>
      </c>
      <c r="L128" s="15">
        <v>8621121</v>
      </c>
      <c r="M128" s="15">
        <v>1489247</v>
      </c>
      <c r="N128" s="15" t="s">
        <v>104</v>
      </c>
      <c r="O128" s="15" t="s">
        <v>105</v>
      </c>
      <c r="P128" s="15">
        <v>657</v>
      </c>
      <c r="Q128" s="15">
        <v>7109</v>
      </c>
      <c r="R128" s="17">
        <v>195.64</v>
      </c>
      <c r="S128" s="4" t="str">
        <f t="shared" si="9"/>
        <v>okay</v>
      </c>
      <c r="T128" t="str">
        <f t="shared" si="10"/>
        <v>okay</v>
      </c>
      <c r="U128" t="str">
        <f t="shared" si="11"/>
        <v>okay</v>
      </c>
      <c r="V128" t="str">
        <f t="shared" si="12"/>
        <v>okay</v>
      </c>
      <c r="W128" t="str">
        <f t="shared" si="13"/>
        <v>okay</v>
      </c>
      <c r="X128" t="str">
        <f t="shared" si="14"/>
        <v>okay</v>
      </c>
      <c r="Y128" t="str">
        <f t="shared" si="15"/>
        <v>okay</v>
      </c>
      <c r="Z128" t="str">
        <f t="shared" si="16"/>
        <v>okay</v>
      </c>
      <c r="AA128" t="str">
        <f t="shared" si="17"/>
        <v>okay</v>
      </c>
    </row>
    <row r="129" spans="1:27" ht="13.8" x14ac:dyDescent="0.3">
      <c r="A129" s="12" t="s">
        <v>100</v>
      </c>
      <c r="B129" s="12" t="s">
        <v>24</v>
      </c>
      <c r="C129" s="12" t="s">
        <v>100</v>
      </c>
      <c r="D129" s="13" t="s">
        <v>54</v>
      </c>
      <c r="E129" s="14">
        <v>1.24</v>
      </c>
      <c r="F129" s="15">
        <v>3</v>
      </c>
      <c r="G129" s="15" t="s">
        <v>101</v>
      </c>
      <c r="H129" s="15" t="s">
        <v>101</v>
      </c>
      <c r="I129" s="14">
        <v>3009.4763870648617</v>
      </c>
      <c r="J129" s="16">
        <v>22360</v>
      </c>
      <c r="K129" s="16">
        <v>25475</v>
      </c>
      <c r="L129" s="15">
        <v>1421287</v>
      </c>
      <c r="M129" s="15">
        <v>1489247</v>
      </c>
      <c r="N129" s="15" t="s">
        <v>104</v>
      </c>
      <c r="O129" s="15" t="s">
        <v>104</v>
      </c>
      <c r="P129" s="15">
        <v>828</v>
      </c>
      <c r="Q129" s="15">
        <v>7675</v>
      </c>
      <c r="R129" s="17">
        <v>97.36</v>
      </c>
      <c r="S129" s="4" t="str">
        <f t="shared" si="9"/>
        <v>okay</v>
      </c>
      <c r="T129" t="str">
        <f t="shared" si="10"/>
        <v>okay</v>
      </c>
      <c r="U129" t="str">
        <f t="shared" si="11"/>
        <v>okay</v>
      </c>
      <c r="V129" t="str">
        <f t="shared" si="12"/>
        <v>okay</v>
      </c>
      <c r="W129" t="str">
        <f t="shared" si="13"/>
        <v>okay</v>
      </c>
      <c r="X129" t="str">
        <f t="shared" si="14"/>
        <v>okay</v>
      </c>
      <c r="Y129" t="str">
        <f t="shared" si="15"/>
        <v>okay</v>
      </c>
      <c r="Z129" t="str">
        <f t="shared" si="16"/>
        <v>okay</v>
      </c>
      <c r="AA129" t="str">
        <f t="shared" si="17"/>
        <v>okay</v>
      </c>
    </row>
    <row r="130" spans="1:27" ht="13.8" x14ac:dyDescent="0.3">
      <c r="A130" s="12" t="s">
        <v>100</v>
      </c>
      <c r="B130" s="12" t="s">
        <v>25</v>
      </c>
      <c r="C130" s="12" t="s">
        <v>100</v>
      </c>
      <c r="D130" s="13" t="s">
        <v>54</v>
      </c>
      <c r="E130" s="14">
        <v>1.27</v>
      </c>
      <c r="F130" s="15">
        <v>3</v>
      </c>
      <c r="G130" s="15" t="s">
        <v>102</v>
      </c>
      <c r="H130" s="15" t="s">
        <v>101</v>
      </c>
      <c r="I130" s="14">
        <v>3446.7496578532923</v>
      </c>
      <c r="J130" s="16">
        <v>23025</v>
      </c>
      <c r="K130" s="16">
        <v>25475</v>
      </c>
      <c r="L130" s="15">
        <v>2753373</v>
      </c>
      <c r="M130" s="15">
        <v>1489247</v>
      </c>
      <c r="N130" s="15" t="s">
        <v>104</v>
      </c>
      <c r="O130" s="15" t="s">
        <v>104</v>
      </c>
      <c r="P130" s="15">
        <v>1491</v>
      </c>
      <c r="Q130" s="15">
        <v>5100</v>
      </c>
      <c r="R130" s="17">
        <v>138.08000000000001</v>
      </c>
      <c r="S130" s="4" t="str">
        <f t="shared" si="9"/>
        <v>okay</v>
      </c>
      <c r="T130" t="str">
        <f t="shared" si="10"/>
        <v>okay</v>
      </c>
      <c r="U130" t="str">
        <f t="shared" si="11"/>
        <v>okay</v>
      </c>
      <c r="V130" t="str">
        <f t="shared" si="12"/>
        <v>okay</v>
      </c>
      <c r="W130" t="str">
        <f t="shared" si="13"/>
        <v>okay</v>
      </c>
      <c r="X130" t="str">
        <f t="shared" si="14"/>
        <v>okay</v>
      </c>
      <c r="Y130" t="str">
        <f t="shared" si="15"/>
        <v>okay</v>
      </c>
      <c r="Z130" t="str">
        <f t="shared" si="16"/>
        <v>okay</v>
      </c>
      <c r="AA130" t="str">
        <f t="shared" si="17"/>
        <v>okay</v>
      </c>
    </row>
    <row r="131" spans="1:27" ht="13.8" x14ac:dyDescent="0.3">
      <c r="A131" s="12" t="s">
        <v>100</v>
      </c>
      <c r="B131" s="12" t="s">
        <v>28</v>
      </c>
      <c r="C131" s="12" t="s">
        <v>100</v>
      </c>
      <c r="D131" s="13" t="s">
        <v>54</v>
      </c>
      <c r="E131" s="14">
        <v>1.71</v>
      </c>
      <c r="F131" s="15">
        <v>3</v>
      </c>
      <c r="G131" s="15" t="s">
        <v>102</v>
      </c>
      <c r="H131" s="15" t="s">
        <v>102</v>
      </c>
      <c r="I131" s="14">
        <v>1892.3691111999356</v>
      </c>
      <c r="J131" s="16">
        <v>38813</v>
      </c>
      <c r="K131" s="16">
        <v>25475</v>
      </c>
      <c r="L131" s="15">
        <v>1653017</v>
      </c>
      <c r="M131" s="15">
        <v>1489247</v>
      </c>
      <c r="N131" s="15" t="s">
        <v>104</v>
      </c>
      <c r="O131" s="15" t="s">
        <v>104</v>
      </c>
      <c r="P131" s="15">
        <v>1941</v>
      </c>
      <c r="Q131" s="15">
        <v>3814</v>
      </c>
      <c r="R131" s="17">
        <v>157.44999999999999</v>
      </c>
      <c r="S131" s="4" t="str">
        <f t="shared" ref="S131:S194" si="18">IF(OR((E131&lt;E$641-3*E$642),(E131&gt;E$641+3*E$642)),"outlier","okay")</f>
        <v>okay</v>
      </c>
      <c r="T131" t="str">
        <f t="shared" ref="T131:T194" si="19">IF(OR((I131&lt;I$641-3*I$642),(I131&gt;I$641+3*I$642)),"outlier","okay")</f>
        <v>okay</v>
      </c>
      <c r="U131" t="str">
        <f t="shared" ref="U131:U194" si="20">IF(OR((J131&lt;J$641-3*J$642),(J131&gt;J$641+3*J$642)),"outlier","okay")</f>
        <v>outlier</v>
      </c>
      <c r="V131" t="str">
        <f t="shared" ref="V131:V194" si="21">IF(OR((K131&lt;K$641-3*K$642),(K131&gt;K$641+3*K$642)),"outlier","okay")</f>
        <v>okay</v>
      </c>
      <c r="W131" t="str">
        <f t="shared" ref="W131:W194" si="22">IF(OR((L131&lt;L$641-3*L$642),(L131&gt;L$641+3*L$642)),"outlier","okay")</f>
        <v>okay</v>
      </c>
      <c r="X131" t="str">
        <f t="shared" ref="X131:X194" si="23">IF(OR((M131&lt;M$641-3*M$642),(M131&gt;M$641+3*M$642)),"outlier","okay")</f>
        <v>okay</v>
      </c>
      <c r="Y131" t="str">
        <f t="shared" ref="Y131:Y194" si="24">IF(OR((P131&lt;P$641-3*P$642),(P131&gt;P$641+3*P$642)),"outlier","okay")</f>
        <v>okay</v>
      </c>
      <c r="Z131" t="str">
        <f t="shared" ref="Z131:Z194" si="25">IF(OR((Q131&lt;Q$641-3*Q$642),(Q131&gt;Q$641+3*Q$642)),"outlier","okay")</f>
        <v>okay</v>
      </c>
      <c r="AA131" t="str">
        <f t="shared" ref="AA131:AA194" si="26">IF(OR((R131&lt;R$641-3*R$642),(R131&gt;R$641+3*R$642)),"outlier","okay")</f>
        <v>okay</v>
      </c>
    </row>
    <row r="132" spans="1:27" ht="13.8" x14ac:dyDescent="0.3">
      <c r="A132" s="12" t="s">
        <v>100</v>
      </c>
      <c r="B132" s="12" t="s">
        <v>30</v>
      </c>
      <c r="C132" s="12" t="s">
        <v>100</v>
      </c>
      <c r="D132" s="13" t="s">
        <v>54</v>
      </c>
      <c r="E132" s="14">
        <v>1.28</v>
      </c>
      <c r="F132" s="15">
        <v>3</v>
      </c>
      <c r="G132" s="15" t="s">
        <v>101</v>
      </c>
      <c r="H132" s="15" t="s">
        <v>101</v>
      </c>
      <c r="I132" s="14">
        <v>3076.530483257488</v>
      </c>
      <c r="J132" s="16">
        <v>23654</v>
      </c>
      <c r="K132" s="16">
        <v>25475</v>
      </c>
      <c r="L132" s="15">
        <v>2195215</v>
      </c>
      <c r="M132" s="15">
        <v>1489247</v>
      </c>
      <c r="N132" s="15" t="s">
        <v>104</v>
      </c>
      <c r="O132" s="15" t="s">
        <v>104</v>
      </c>
      <c r="P132" s="15">
        <v>844</v>
      </c>
      <c r="Q132" s="15">
        <v>5160</v>
      </c>
      <c r="R132" s="17">
        <v>99.43</v>
      </c>
      <c r="S132" s="4" t="str">
        <f t="shared" si="18"/>
        <v>okay</v>
      </c>
      <c r="T132" t="str">
        <f t="shared" si="19"/>
        <v>okay</v>
      </c>
      <c r="U132" t="str">
        <f t="shared" si="20"/>
        <v>okay</v>
      </c>
      <c r="V132" t="str">
        <f t="shared" si="21"/>
        <v>okay</v>
      </c>
      <c r="W132" t="str">
        <f t="shared" si="22"/>
        <v>okay</v>
      </c>
      <c r="X132" t="str">
        <f t="shared" si="23"/>
        <v>okay</v>
      </c>
      <c r="Y132" t="str">
        <f t="shared" si="24"/>
        <v>okay</v>
      </c>
      <c r="Z132" t="str">
        <f t="shared" si="25"/>
        <v>okay</v>
      </c>
      <c r="AA132" t="str">
        <f t="shared" si="26"/>
        <v>okay</v>
      </c>
    </row>
    <row r="133" spans="1:27" ht="13.8" x14ac:dyDescent="0.3">
      <c r="A133" s="12" t="s">
        <v>100</v>
      </c>
      <c r="B133" s="12" t="s">
        <v>6</v>
      </c>
      <c r="C133" s="12" t="s">
        <v>100</v>
      </c>
      <c r="D133" s="13" t="s">
        <v>55</v>
      </c>
      <c r="E133" s="14">
        <v>1</v>
      </c>
      <c r="F133" s="15">
        <v>3</v>
      </c>
      <c r="G133" s="15" t="s">
        <v>101</v>
      </c>
      <c r="H133" s="15" t="s">
        <v>102</v>
      </c>
      <c r="I133" s="14">
        <v>5963.7530199003504</v>
      </c>
      <c r="J133" s="16">
        <v>26993</v>
      </c>
      <c r="K133" s="16">
        <v>23614</v>
      </c>
      <c r="L133" s="15">
        <v>3532657</v>
      </c>
      <c r="M133" s="15">
        <v>1008768</v>
      </c>
      <c r="N133" s="15" t="s">
        <v>104</v>
      </c>
      <c r="O133" s="15" t="s">
        <v>104</v>
      </c>
      <c r="P133" s="15">
        <v>280</v>
      </c>
      <c r="Q133" s="15">
        <v>8571</v>
      </c>
      <c r="R133" s="17">
        <v>87.59</v>
      </c>
      <c r="S133" s="4" t="str">
        <f t="shared" si="18"/>
        <v>okay</v>
      </c>
      <c r="T133" t="str">
        <f t="shared" si="19"/>
        <v>okay</v>
      </c>
      <c r="U133" t="str">
        <f t="shared" si="20"/>
        <v>okay</v>
      </c>
      <c r="V133" t="str">
        <f t="shared" si="21"/>
        <v>okay</v>
      </c>
      <c r="W133" t="str">
        <f t="shared" si="22"/>
        <v>okay</v>
      </c>
      <c r="X133" t="str">
        <f t="shared" si="23"/>
        <v>okay</v>
      </c>
      <c r="Y133" t="str">
        <f t="shared" si="24"/>
        <v>okay</v>
      </c>
      <c r="Z133" t="str">
        <f t="shared" si="25"/>
        <v>okay</v>
      </c>
      <c r="AA133" t="str">
        <f t="shared" si="26"/>
        <v>okay</v>
      </c>
    </row>
    <row r="134" spans="1:27" ht="13.8" x14ac:dyDescent="0.3">
      <c r="A134" s="12" t="s">
        <v>9</v>
      </c>
      <c r="B134" s="12" t="s">
        <v>10</v>
      </c>
      <c r="C134" s="12" t="s">
        <v>100</v>
      </c>
      <c r="D134" s="13" t="s">
        <v>55</v>
      </c>
      <c r="E134" s="14">
        <v>1.45</v>
      </c>
      <c r="F134" s="15">
        <v>3</v>
      </c>
      <c r="G134" s="15" t="s">
        <v>101</v>
      </c>
      <c r="H134" s="15" t="s">
        <v>102</v>
      </c>
      <c r="I134" s="14">
        <v>3198.8115207998353</v>
      </c>
      <c r="J134" s="16">
        <v>29260</v>
      </c>
      <c r="K134" s="16">
        <v>23614</v>
      </c>
      <c r="L134" s="15">
        <v>7830332</v>
      </c>
      <c r="M134" s="15">
        <v>1008768</v>
      </c>
      <c r="N134" s="15" t="s">
        <v>103</v>
      </c>
      <c r="O134" s="15" t="s">
        <v>104</v>
      </c>
      <c r="P134" s="15">
        <v>865</v>
      </c>
      <c r="Q134" s="15">
        <v>3789</v>
      </c>
      <c r="R134" s="17">
        <v>158.63</v>
      </c>
      <c r="S134" s="4" t="str">
        <f t="shared" si="18"/>
        <v>okay</v>
      </c>
      <c r="T134" t="str">
        <f t="shared" si="19"/>
        <v>okay</v>
      </c>
      <c r="U134" t="str">
        <f t="shared" si="20"/>
        <v>okay</v>
      </c>
      <c r="V134" t="str">
        <f t="shared" si="21"/>
        <v>okay</v>
      </c>
      <c r="W134" t="str">
        <f t="shared" si="22"/>
        <v>okay</v>
      </c>
      <c r="X134" t="str">
        <f t="shared" si="23"/>
        <v>okay</v>
      </c>
      <c r="Y134" t="str">
        <f t="shared" si="24"/>
        <v>okay</v>
      </c>
      <c r="Z134" t="str">
        <f t="shared" si="25"/>
        <v>okay</v>
      </c>
      <c r="AA134" t="str">
        <f t="shared" si="26"/>
        <v>okay</v>
      </c>
    </row>
    <row r="135" spans="1:27" ht="13.8" x14ac:dyDescent="0.3">
      <c r="A135" s="12" t="s">
        <v>11</v>
      </c>
      <c r="B135" s="12" t="s">
        <v>10</v>
      </c>
      <c r="C135" s="12" t="s">
        <v>100</v>
      </c>
      <c r="D135" s="13" t="s">
        <v>55</v>
      </c>
      <c r="E135" s="14">
        <v>1.45</v>
      </c>
      <c r="F135" s="15">
        <v>3</v>
      </c>
      <c r="G135" s="15" t="s">
        <v>101</v>
      </c>
      <c r="H135" s="15" t="s">
        <v>102</v>
      </c>
      <c r="I135" s="14">
        <v>3198.8115207998353</v>
      </c>
      <c r="J135" s="16">
        <v>29260</v>
      </c>
      <c r="K135" s="16">
        <v>23614</v>
      </c>
      <c r="L135" s="15">
        <v>7830332</v>
      </c>
      <c r="M135" s="15">
        <v>1008768</v>
      </c>
      <c r="N135" s="15" t="s">
        <v>104</v>
      </c>
      <c r="O135" s="15" t="s">
        <v>104</v>
      </c>
      <c r="P135" s="15">
        <v>865</v>
      </c>
      <c r="Q135" s="15">
        <v>3789</v>
      </c>
      <c r="R135" s="17">
        <v>158.63</v>
      </c>
      <c r="S135" s="4" t="str">
        <f t="shared" si="18"/>
        <v>okay</v>
      </c>
      <c r="T135" t="str">
        <f t="shared" si="19"/>
        <v>okay</v>
      </c>
      <c r="U135" t="str">
        <f t="shared" si="20"/>
        <v>okay</v>
      </c>
      <c r="V135" t="str">
        <f t="shared" si="21"/>
        <v>okay</v>
      </c>
      <c r="W135" t="str">
        <f t="shared" si="22"/>
        <v>okay</v>
      </c>
      <c r="X135" t="str">
        <f t="shared" si="23"/>
        <v>okay</v>
      </c>
      <c r="Y135" t="str">
        <f t="shared" si="24"/>
        <v>okay</v>
      </c>
      <c r="Z135" t="str">
        <f t="shared" si="25"/>
        <v>okay</v>
      </c>
      <c r="AA135" t="str">
        <f t="shared" si="26"/>
        <v>okay</v>
      </c>
    </row>
    <row r="136" spans="1:27" ht="13.8" x14ac:dyDescent="0.3">
      <c r="A136" s="12" t="s">
        <v>100</v>
      </c>
      <c r="B136" s="12" t="s">
        <v>13</v>
      </c>
      <c r="C136" s="12" t="s">
        <v>100</v>
      </c>
      <c r="D136" s="13" t="s">
        <v>55</v>
      </c>
      <c r="E136" s="14">
        <v>1.01</v>
      </c>
      <c r="F136" s="15">
        <v>3</v>
      </c>
      <c r="G136" s="15" t="s">
        <v>101</v>
      </c>
      <c r="H136" s="15" t="s">
        <v>102</v>
      </c>
      <c r="I136" s="14">
        <v>3305.6981779463022</v>
      </c>
      <c r="J136" s="16">
        <v>26752</v>
      </c>
      <c r="K136" s="16">
        <v>23614</v>
      </c>
      <c r="L136" s="15">
        <v>1440377</v>
      </c>
      <c r="M136" s="15">
        <v>1008768</v>
      </c>
      <c r="N136" s="15" t="s">
        <v>104</v>
      </c>
      <c r="O136" s="15" t="s">
        <v>104</v>
      </c>
      <c r="P136" s="15">
        <v>303</v>
      </c>
      <c r="Q136" s="15">
        <v>1859</v>
      </c>
      <c r="R136" s="17">
        <v>114.93</v>
      </c>
      <c r="S136" s="4" t="str">
        <f t="shared" si="18"/>
        <v>okay</v>
      </c>
      <c r="T136" t="str">
        <f t="shared" si="19"/>
        <v>okay</v>
      </c>
      <c r="U136" t="str">
        <f t="shared" si="20"/>
        <v>okay</v>
      </c>
      <c r="V136" t="str">
        <f t="shared" si="21"/>
        <v>okay</v>
      </c>
      <c r="W136" t="str">
        <f t="shared" si="22"/>
        <v>okay</v>
      </c>
      <c r="X136" t="str">
        <f t="shared" si="23"/>
        <v>okay</v>
      </c>
      <c r="Y136" t="str">
        <f t="shared" si="24"/>
        <v>okay</v>
      </c>
      <c r="Z136" t="str">
        <f t="shared" si="25"/>
        <v>okay</v>
      </c>
      <c r="AA136" t="str">
        <f t="shared" si="26"/>
        <v>okay</v>
      </c>
    </row>
    <row r="137" spans="1:27" ht="13.8" x14ac:dyDescent="0.3">
      <c r="A137" s="12" t="s">
        <v>100</v>
      </c>
      <c r="B137" s="12" t="s">
        <v>6</v>
      </c>
      <c r="C137" s="12" t="s">
        <v>100</v>
      </c>
      <c r="D137" s="13" t="s">
        <v>15</v>
      </c>
      <c r="E137" s="14">
        <v>1.1100000000000001</v>
      </c>
      <c r="F137" s="15">
        <v>0</v>
      </c>
      <c r="G137" s="15" t="s">
        <v>102</v>
      </c>
      <c r="H137" s="15" t="s">
        <v>102</v>
      </c>
      <c r="I137" s="14">
        <v>6722.0087780138729</v>
      </c>
      <c r="J137" s="16">
        <v>26993</v>
      </c>
      <c r="K137" s="16">
        <v>25450</v>
      </c>
      <c r="L137" s="15">
        <v>3532657</v>
      </c>
      <c r="M137" s="15">
        <v>1694803</v>
      </c>
      <c r="N137" s="15" t="s">
        <v>104</v>
      </c>
      <c r="O137" s="15" t="s">
        <v>104</v>
      </c>
      <c r="P137" s="15">
        <v>685</v>
      </c>
      <c r="Q137" s="15">
        <v>6426</v>
      </c>
      <c r="R137" s="17">
        <v>116.18</v>
      </c>
      <c r="S137" s="4" t="str">
        <f t="shared" si="18"/>
        <v>okay</v>
      </c>
      <c r="T137" t="str">
        <f t="shared" si="19"/>
        <v>okay</v>
      </c>
      <c r="U137" t="str">
        <f t="shared" si="20"/>
        <v>okay</v>
      </c>
      <c r="V137" t="str">
        <f t="shared" si="21"/>
        <v>okay</v>
      </c>
      <c r="W137" t="str">
        <f t="shared" si="22"/>
        <v>okay</v>
      </c>
      <c r="X137" t="str">
        <f t="shared" si="23"/>
        <v>okay</v>
      </c>
      <c r="Y137" t="str">
        <f t="shared" si="24"/>
        <v>okay</v>
      </c>
      <c r="Z137" t="str">
        <f t="shared" si="25"/>
        <v>okay</v>
      </c>
      <c r="AA137" t="str">
        <f t="shared" si="26"/>
        <v>okay</v>
      </c>
    </row>
    <row r="138" spans="1:27" ht="13.8" x14ac:dyDescent="0.3">
      <c r="A138" s="12" t="s">
        <v>9</v>
      </c>
      <c r="B138" s="12" t="s">
        <v>10</v>
      </c>
      <c r="C138" s="12" t="s">
        <v>100</v>
      </c>
      <c r="D138" s="13" t="s">
        <v>15</v>
      </c>
      <c r="E138" s="14">
        <v>1.04</v>
      </c>
      <c r="F138" s="15">
        <v>3</v>
      </c>
      <c r="G138" s="15" t="s">
        <v>102</v>
      </c>
      <c r="H138" s="15" t="s">
        <v>101</v>
      </c>
      <c r="I138" s="14">
        <v>3296.0495115190779</v>
      </c>
      <c r="J138" s="16">
        <v>29260</v>
      </c>
      <c r="K138" s="16">
        <v>25450</v>
      </c>
      <c r="L138" s="15">
        <v>7830332</v>
      </c>
      <c r="M138" s="15">
        <v>1694803</v>
      </c>
      <c r="N138" s="15" t="s">
        <v>103</v>
      </c>
      <c r="O138" s="15" t="s">
        <v>104</v>
      </c>
      <c r="P138" s="15">
        <v>407</v>
      </c>
      <c r="Q138" s="15">
        <v>20529</v>
      </c>
      <c r="R138" s="17">
        <v>75.709999999999994</v>
      </c>
      <c r="S138" s="4" t="str">
        <f t="shared" si="18"/>
        <v>okay</v>
      </c>
      <c r="T138" t="str">
        <f t="shared" si="19"/>
        <v>okay</v>
      </c>
      <c r="U138" t="str">
        <f t="shared" si="20"/>
        <v>okay</v>
      </c>
      <c r="V138" t="str">
        <f t="shared" si="21"/>
        <v>okay</v>
      </c>
      <c r="W138" t="str">
        <f t="shared" si="22"/>
        <v>okay</v>
      </c>
      <c r="X138" t="str">
        <f t="shared" si="23"/>
        <v>okay</v>
      </c>
      <c r="Y138" t="str">
        <f t="shared" si="24"/>
        <v>okay</v>
      </c>
      <c r="Z138" t="str">
        <f t="shared" si="25"/>
        <v>okay</v>
      </c>
      <c r="AA138" t="str">
        <f t="shared" si="26"/>
        <v>okay</v>
      </c>
    </row>
    <row r="139" spans="1:27" ht="13.8" x14ac:dyDescent="0.3">
      <c r="A139" s="12" t="s">
        <v>11</v>
      </c>
      <c r="B139" s="12" t="s">
        <v>10</v>
      </c>
      <c r="C139" s="12" t="s">
        <v>100</v>
      </c>
      <c r="D139" s="13" t="s">
        <v>15</v>
      </c>
      <c r="E139" s="14">
        <v>1.04</v>
      </c>
      <c r="F139" s="15">
        <v>0</v>
      </c>
      <c r="G139" s="15" t="s">
        <v>102</v>
      </c>
      <c r="H139" s="15" t="s">
        <v>101</v>
      </c>
      <c r="I139" s="14">
        <v>3296.0495115190779</v>
      </c>
      <c r="J139" s="16">
        <v>29260</v>
      </c>
      <c r="K139" s="16">
        <v>25450</v>
      </c>
      <c r="L139" s="15">
        <v>7830332</v>
      </c>
      <c r="M139" s="15">
        <v>1694803</v>
      </c>
      <c r="N139" s="15" t="s">
        <v>104</v>
      </c>
      <c r="O139" s="15" t="s">
        <v>104</v>
      </c>
      <c r="P139" s="15">
        <v>407</v>
      </c>
      <c r="Q139" s="15">
        <v>20529</v>
      </c>
      <c r="R139" s="17">
        <v>75.709999999999994</v>
      </c>
      <c r="S139" s="4" t="str">
        <f t="shared" si="18"/>
        <v>okay</v>
      </c>
      <c r="T139" t="str">
        <f t="shared" si="19"/>
        <v>okay</v>
      </c>
      <c r="U139" t="str">
        <f t="shared" si="20"/>
        <v>okay</v>
      </c>
      <c r="V139" t="str">
        <f t="shared" si="21"/>
        <v>okay</v>
      </c>
      <c r="W139" t="str">
        <f t="shared" si="22"/>
        <v>okay</v>
      </c>
      <c r="X139" t="str">
        <f t="shared" si="23"/>
        <v>okay</v>
      </c>
      <c r="Y139" t="str">
        <f t="shared" si="24"/>
        <v>okay</v>
      </c>
      <c r="Z139" t="str">
        <f t="shared" si="25"/>
        <v>okay</v>
      </c>
      <c r="AA139" t="str">
        <f t="shared" si="26"/>
        <v>okay</v>
      </c>
    </row>
    <row r="140" spans="1:27" ht="13.8" x14ac:dyDescent="0.3">
      <c r="A140" s="12" t="s">
        <v>100</v>
      </c>
      <c r="B140" s="12" t="s">
        <v>5</v>
      </c>
      <c r="C140" s="12" t="s">
        <v>100</v>
      </c>
      <c r="D140" s="13" t="s">
        <v>15</v>
      </c>
      <c r="E140" s="14">
        <v>1.2</v>
      </c>
      <c r="F140" s="15">
        <v>3</v>
      </c>
      <c r="G140" s="15" t="s">
        <v>102</v>
      </c>
      <c r="H140" s="15" t="s">
        <v>102</v>
      </c>
      <c r="I140" s="14">
        <v>7520.0854418862564</v>
      </c>
      <c r="J140" s="16">
        <v>28637</v>
      </c>
      <c r="K140" s="16">
        <v>25450</v>
      </c>
      <c r="L140" s="15">
        <v>3036732</v>
      </c>
      <c r="M140" s="15">
        <v>1694803</v>
      </c>
      <c r="N140" s="15" t="s">
        <v>104</v>
      </c>
      <c r="O140" s="15" t="s">
        <v>104</v>
      </c>
      <c r="P140" s="15">
        <v>458</v>
      </c>
      <c r="Q140" s="15">
        <v>9381</v>
      </c>
      <c r="R140" s="17">
        <v>116.57</v>
      </c>
      <c r="S140" s="4" t="str">
        <f t="shared" si="18"/>
        <v>okay</v>
      </c>
      <c r="T140" t="str">
        <f t="shared" si="19"/>
        <v>okay</v>
      </c>
      <c r="U140" t="str">
        <f t="shared" si="20"/>
        <v>okay</v>
      </c>
      <c r="V140" t="str">
        <f t="shared" si="21"/>
        <v>okay</v>
      </c>
      <c r="W140" t="str">
        <f t="shared" si="22"/>
        <v>okay</v>
      </c>
      <c r="X140" t="str">
        <f t="shared" si="23"/>
        <v>okay</v>
      </c>
      <c r="Y140" t="str">
        <f t="shared" si="24"/>
        <v>okay</v>
      </c>
      <c r="Z140" t="str">
        <f t="shared" si="25"/>
        <v>okay</v>
      </c>
      <c r="AA140" t="str">
        <f t="shared" si="26"/>
        <v>okay</v>
      </c>
    </row>
    <row r="141" spans="1:27" ht="13.8" x14ac:dyDescent="0.3">
      <c r="A141" s="12" t="s">
        <v>100</v>
      </c>
      <c r="B141" s="12" t="s">
        <v>46</v>
      </c>
      <c r="C141" s="12" t="s">
        <v>100</v>
      </c>
      <c r="D141" s="13" t="s">
        <v>15</v>
      </c>
      <c r="E141" s="14">
        <v>1.02</v>
      </c>
      <c r="F141" s="15">
        <v>3</v>
      </c>
      <c r="G141" s="15" t="s">
        <v>102</v>
      </c>
      <c r="H141" s="15" t="s">
        <v>102</v>
      </c>
      <c r="I141" s="14">
        <v>5505.7911527148963</v>
      </c>
      <c r="J141" s="16">
        <v>29055</v>
      </c>
      <c r="K141" s="16">
        <v>25450</v>
      </c>
      <c r="L141" s="15">
        <v>1862106</v>
      </c>
      <c r="M141" s="15">
        <v>1694803</v>
      </c>
      <c r="N141" s="15" t="s">
        <v>104</v>
      </c>
      <c r="O141" s="15" t="s">
        <v>104</v>
      </c>
      <c r="P141" s="15">
        <v>541</v>
      </c>
      <c r="Q141" s="15">
        <v>7679</v>
      </c>
      <c r="R141" s="17">
        <v>110.25</v>
      </c>
      <c r="S141" s="4" t="str">
        <f t="shared" si="18"/>
        <v>okay</v>
      </c>
      <c r="T141" t="str">
        <f t="shared" si="19"/>
        <v>okay</v>
      </c>
      <c r="U141" t="str">
        <f t="shared" si="20"/>
        <v>okay</v>
      </c>
      <c r="V141" t="str">
        <f t="shared" si="21"/>
        <v>okay</v>
      </c>
      <c r="W141" t="str">
        <f t="shared" si="22"/>
        <v>okay</v>
      </c>
      <c r="X141" t="str">
        <f t="shared" si="23"/>
        <v>okay</v>
      </c>
      <c r="Y141" t="str">
        <f t="shared" si="24"/>
        <v>okay</v>
      </c>
      <c r="Z141" t="str">
        <f t="shared" si="25"/>
        <v>okay</v>
      </c>
      <c r="AA141" t="str">
        <f t="shared" si="26"/>
        <v>okay</v>
      </c>
    </row>
    <row r="142" spans="1:27" ht="13.8" x14ac:dyDescent="0.3">
      <c r="A142" s="12" t="s">
        <v>100</v>
      </c>
      <c r="B142" s="12" t="s">
        <v>47</v>
      </c>
      <c r="C142" s="12" t="s">
        <v>100</v>
      </c>
      <c r="D142" s="13" t="s">
        <v>15</v>
      </c>
      <c r="E142" s="14">
        <v>1.31</v>
      </c>
      <c r="F142" s="15">
        <v>3</v>
      </c>
      <c r="G142" s="15" t="s">
        <v>102</v>
      </c>
      <c r="H142" s="15" t="s">
        <v>101</v>
      </c>
      <c r="I142" s="14">
        <v>5569.7467321212789</v>
      </c>
      <c r="J142" s="16">
        <v>26506</v>
      </c>
      <c r="K142" s="16">
        <v>25450</v>
      </c>
      <c r="L142" s="15">
        <v>4459144</v>
      </c>
      <c r="M142" s="15">
        <v>1694803</v>
      </c>
      <c r="N142" s="15" t="s">
        <v>104</v>
      </c>
      <c r="O142" s="15" t="s">
        <v>105</v>
      </c>
      <c r="P142" s="15">
        <v>639</v>
      </c>
      <c r="Q142" s="15">
        <v>4987</v>
      </c>
      <c r="R142" s="17">
        <v>123.27</v>
      </c>
      <c r="S142" s="4" t="str">
        <f t="shared" si="18"/>
        <v>okay</v>
      </c>
      <c r="T142" t="str">
        <f t="shared" si="19"/>
        <v>okay</v>
      </c>
      <c r="U142" t="str">
        <f t="shared" si="20"/>
        <v>okay</v>
      </c>
      <c r="V142" t="str">
        <f t="shared" si="21"/>
        <v>okay</v>
      </c>
      <c r="W142" t="str">
        <f t="shared" si="22"/>
        <v>okay</v>
      </c>
      <c r="X142" t="str">
        <f t="shared" si="23"/>
        <v>okay</v>
      </c>
      <c r="Y142" t="str">
        <f t="shared" si="24"/>
        <v>okay</v>
      </c>
      <c r="Z142" t="str">
        <f t="shared" si="25"/>
        <v>okay</v>
      </c>
      <c r="AA142" t="str">
        <f t="shared" si="26"/>
        <v>okay</v>
      </c>
    </row>
    <row r="143" spans="1:27" ht="13.8" x14ac:dyDescent="0.3">
      <c r="A143" s="12" t="s">
        <v>100</v>
      </c>
      <c r="B143" s="12" t="s">
        <v>14</v>
      </c>
      <c r="C143" s="12" t="s">
        <v>100</v>
      </c>
      <c r="D143" s="13" t="s">
        <v>15</v>
      </c>
      <c r="E143" s="14">
        <v>1.08</v>
      </c>
      <c r="F143" s="15">
        <v>2</v>
      </c>
      <c r="G143" s="15" t="s">
        <v>102</v>
      </c>
      <c r="H143" s="15" t="s">
        <v>101</v>
      </c>
      <c r="I143" s="14">
        <v>4343.8486979919408</v>
      </c>
      <c r="J143" s="16">
        <v>27211</v>
      </c>
      <c r="K143" s="16">
        <v>25450</v>
      </c>
      <c r="L143" s="15">
        <v>3770125</v>
      </c>
      <c r="M143" s="15">
        <v>1694803</v>
      </c>
      <c r="N143" s="15" t="s">
        <v>104</v>
      </c>
      <c r="O143" s="15" t="s">
        <v>104</v>
      </c>
      <c r="P143" s="15">
        <v>652</v>
      </c>
      <c r="Q143" s="15">
        <v>4649</v>
      </c>
      <c r="R143" s="17">
        <v>127.78</v>
      </c>
      <c r="S143" s="4" t="str">
        <f t="shared" si="18"/>
        <v>okay</v>
      </c>
      <c r="T143" t="str">
        <f t="shared" si="19"/>
        <v>okay</v>
      </c>
      <c r="U143" t="str">
        <f t="shared" si="20"/>
        <v>okay</v>
      </c>
      <c r="V143" t="str">
        <f t="shared" si="21"/>
        <v>okay</v>
      </c>
      <c r="W143" t="str">
        <f t="shared" si="22"/>
        <v>okay</v>
      </c>
      <c r="X143" t="str">
        <f t="shared" si="23"/>
        <v>okay</v>
      </c>
      <c r="Y143" t="str">
        <f t="shared" si="24"/>
        <v>okay</v>
      </c>
      <c r="Z143" t="str">
        <f t="shared" si="25"/>
        <v>okay</v>
      </c>
      <c r="AA143" t="str">
        <f t="shared" si="26"/>
        <v>okay</v>
      </c>
    </row>
    <row r="144" spans="1:27" ht="13.8" x14ac:dyDescent="0.3">
      <c r="A144" s="12" t="s">
        <v>100</v>
      </c>
      <c r="B144" s="12" t="s">
        <v>16</v>
      </c>
      <c r="C144" s="12" t="s">
        <v>100</v>
      </c>
      <c r="D144" s="13" t="s">
        <v>15</v>
      </c>
      <c r="E144" s="14">
        <v>1.39</v>
      </c>
      <c r="F144" s="15">
        <v>0</v>
      </c>
      <c r="G144" s="15" t="s">
        <v>101</v>
      </c>
      <c r="H144" s="15" t="s">
        <v>101</v>
      </c>
      <c r="I144" s="14">
        <v>2844.2400541370839</v>
      </c>
      <c r="J144" s="16">
        <v>24575</v>
      </c>
      <c r="K144" s="16">
        <v>25450</v>
      </c>
      <c r="L144" s="15">
        <v>1197234</v>
      </c>
      <c r="M144" s="15">
        <v>1694803</v>
      </c>
      <c r="N144" s="15" t="s">
        <v>104</v>
      </c>
      <c r="O144" s="15" t="s">
        <v>104</v>
      </c>
      <c r="P144" s="15">
        <v>1140</v>
      </c>
      <c r="Q144" s="15">
        <v>8309</v>
      </c>
      <c r="R144" s="17">
        <v>78.239999999999995</v>
      </c>
      <c r="S144" s="4" t="str">
        <f t="shared" si="18"/>
        <v>okay</v>
      </c>
      <c r="T144" t="str">
        <f t="shared" si="19"/>
        <v>okay</v>
      </c>
      <c r="U144" t="str">
        <f t="shared" si="20"/>
        <v>okay</v>
      </c>
      <c r="V144" t="str">
        <f t="shared" si="21"/>
        <v>okay</v>
      </c>
      <c r="W144" t="str">
        <f t="shared" si="22"/>
        <v>okay</v>
      </c>
      <c r="X144" t="str">
        <f t="shared" si="23"/>
        <v>okay</v>
      </c>
      <c r="Y144" t="str">
        <f t="shared" si="24"/>
        <v>okay</v>
      </c>
      <c r="Z144" t="str">
        <f t="shared" si="25"/>
        <v>okay</v>
      </c>
      <c r="AA144" t="str">
        <f t="shared" si="26"/>
        <v>okay</v>
      </c>
    </row>
    <row r="145" spans="1:27" ht="13.8" x14ac:dyDescent="0.3">
      <c r="A145" s="12" t="s">
        <v>100</v>
      </c>
      <c r="B145" s="12" t="s">
        <v>17</v>
      </c>
      <c r="C145" s="12" t="s">
        <v>100</v>
      </c>
      <c r="D145" s="13" t="s">
        <v>15</v>
      </c>
      <c r="E145" s="14">
        <v>1.31</v>
      </c>
      <c r="F145" s="15">
        <v>2</v>
      </c>
      <c r="G145" s="15" t="s">
        <v>102</v>
      </c>
      <c r="H145" s="15" t="s">
        <v>101</v>
      </c>
      <c r="I145" s="14">
        <v>1843.5178912672939</v>
      </c>
      <c r="J145" s="16">
        <v>24706</v>
      </c>
      <c r="K145" s="16">
        <v>25450</v>
      </c>
      <c r="L145" s="15">
        <v>9056076</v>
      </c>
      <c r="M145" s="15">
        <v>1694803</v>
      </c>
      <c r="N145" s="15" t="s">
        <v>104</v>
      </c>
      <c r="O145" s="15" t="s">
        <v>104</v>
      </c>
      <c r="P145" s="15">
        <v>1365</v>
      </c>
      <c r="Q145" s="15">
        <v>7959</v>
      </c>
      <c r="R145" s="17">
        <v>116</v>
      </c>
      <c r="S145" s="4" t="str">
        <f t="shared" si="18"/>
        <v>okay</v>
      </c>
      <c r="T145" t="str">
        <f t="shared" si="19"/>
        <v>okay</v>
      </c>
      <c r="U145" t="str">
        <f t="shared" si="20"/>
        <v>okay</v>
      </c>
      <c r="V145" t="str">
        <f t="shared" si="21"/>
        <v>okay</v>
      </c>
      <c r="W145" t="str">
        <f t="shared" si="22"/>
        <v>okay</v>
      </c>
      <c r="X145" t="str">
        <f t="shared" si="23"/>
        <v>okay</v>
      </c>
      <c r="Y145" t="str">
        <f t="shared" si="24"/>
        <v>okay</v>
      </c>
      <c r="Z145" t="str">
        <f t="shared" si="25"/>
        <v>okay</v>
      </c>
      <c r="AA145" t="str">
        <f t="shared" si="26"/>
        <v>okay</v>
      </c>
    </row>
    <row r="146" spans="1:27" ht="13.8" x14ac:dyDescent="0.3">
      <c r="A146" s="12" t="s">
        <v>100</v>
      </c>
      <c r="B146" s="12" t="s">
        <v>44</v>
      </c>
      <c r="C146" s="12" t="s">
        <v>100</v>
      </c>
      <c r="D146" s="13" t="s">
        <v>16</v>
      </c>
      <c r="E146" s="14">
        <v>1.08</v>
      </c>
      <c r="F146" s="15">
        <v>0</v>
      </c>
      <c r="G146" s="15" t="s">
        <v>101</v>
      </c>
      <c r="H146" s="15" t="s">
        <v>101</v>
      </c>
      <c r="I146" s="14">
        <v>7641.7286324875367</v>
      </c>
      <c r="J146" s="16">
        <v>22089</v>
      </c>
      <c r="K146" s="16">
        <v>24575</v>
      </c>
      <c r="L146" s="15">
        <v>668159</v>
      </c>
      <c r="M146" s="15">
        <v>1197234</v>
      </c>
      <c r="N146" s="15" t="s">
        <v>104</v>
      </c>
      <c r="O146" s="15" t="s">
        <v>104</v>
      </c>
      <c r="P146" s="15">
        <v>479</v>
      </c>
      <c r="Q146" s="15">
        <v>7170</v>
      </c>
      <c r="R146" s="17">
        <v>72.430000000000007</v>
      </c>
      <c r="S146" s="4" t="str">
        <f t="shared" si="18"/>
        <v>okay</v>
      </c>
      <c r="T146" t="str">
        <f t="shared" si="19"/>
        <v>okay</v>
      </c>
      <c r="U146" t="str">
        <f t="shared" si="20"/>
        <v>okay</v>
      </c>
      <c r="V146" t="str">
        <f t="shared" si="21"/>
        <v>okay</v>
      </c>
      <c r="W146" t="str">
        <f t="shared" si="22"/>
        <v>okay</v>
      </c>
      <c r="X146" t="str">
        <f t="shared" si="23"/>
        <v>okay</v>
      </c>
      <c r="Y146" t="str">
        <f t="shared" si="24"/>
        <v>okay</v>
      </c>
      <c r="Z146" t="str">
        <f t="shared" si="25"/>
        <v>okay</v>
      </c>
      <c r="AA146" t="str">
        <f t="shared" si="26"/>
        <v>okay</v>
      </c>
    </row>
    <row r="147" spans="1:27" ht="13.8" x14ac:dyDescent="0.3">
      <c r="A147" s="12" t="s">
        <v>100</v>
      </c>
      <c r="B147" s="12" t="s">
        <v>6</v>
      </c>
      <c r="C147" s="12" t="s">
        <v>100</v>
      </c>
      <c r="D147" s="13" t="s">
        <v>16</v>
      </c>
      <c r="E147" s="14">
        <v>1.44</v>
      </c>
      <c r="F147" s="15">
        <v>3</v>
      </c>
      <c r="G147" s="15" t="s">
        <v>101</v>
      </c>
      <c r="H147" s="15" t="s">
        <v>102</v>
      </c>
      <c r="I147" s="14">
        <v>4112.4389586897269</v>
      </c>
      <c r="J147" s="16">
        <v>26993</v>
      </c>
      <c r="K147" s="16">
        <v>24575</v>
      </c>
      <c r="L147" s="15">
        <v>3532657</v>
      </c>
      <c r="M147" s="15">
        <v>1197234</v>
      </c>
      <c r="N147" s="15" t="s">
        <v>104</v>
      </c>
      <c r="O147" s="15" t="s">
        <v>104</v>
      </c>
      <c r="P147" s="15">
        <v>1744</v>
      </c>
      <c r="Q147" s="15">
        <v>7881</v>
      </c>
      <c r="R147" s="17">
        <v>143.62</v>
      </c>
      <c r="S147" s="4" t="str">
        <f t="shared" si="18"/>
        <v>okay</v>
      </c>
      <c r="T147" t="str">
        <f t="shared" si="19"/>
        <v>okay</v>
      </c>
      <c r="U147" t="str">
        <f t="shared" si="20"/>
        <v>okay</v>
      </c>
      <c r="V147" t="str">
        <f t="shared" si="21"/>
        <v>okay</v>
      </c>
      <c r="W147" t="str">
        <f t="shared" si="22"/>
        <v>okay</v>
      </c>
      <c r="X147" t="str">
        <f t="shared" si="23"/>
        <v>okay</v>
      </c>
      <c r="Y147" t="str">
        <f t="shared" si="24"/>
        <v>okay</v>
      </c>
      <c r="Z147" t="str">
        <f t="shared" si="25"/>
        <v>okay</v>
      </c>
      <c r="AA147" t="str">
        <f t="shared" si="26"/>
        <v>okay</v>
      </c>
    </row>
    <row r="148" spans="1:27" ht="13.8" x14ac:dyDescent="0.3">
      <c r="A148" s="12" t="s">
        <v>100</v>
      </c>
      <c r="B148" s="12" t="s">
        <v>37</v>
      </c>
      <c r="C148" s="12" t="s">
        <v>100</v>
      </c>
      <c r="D148" s="13" t="s">
        <v>16</v>
      </c>
      <c r="E148" s="14">
        <v>1.35</v>
      </c>
      <c r="F148" s="15">
        <v>3</v>
      </c>
      <c r="G148" s="15" t="s">
        <v>101</v>
      </c>
      <c r="H148" s="15" t="s">
        <v>101</v>
      </c>
      <c r="I148" s="14">
        <v>3757.2525299605832</v>
      </c>
      <c r="J148" s="16">
        <v>23665</v>
      </c>
      <c r="K148" s="16">
        <v>24575</v>
      </c>
      <c r="L148" s="15">
        <v>1038660</v>
      </c>
      <c r="M148" s="15">
        <v>1197234</v>
      </c>
      <c r="N148" s="15" t="s">
        <v>104</v>
      </c>
      <c r="O148" s="15" t="s">
        <v>104</v>
      </c>
      <c r="P148" s="15">
        <v>1087</v>
      </c>
      <c r="Q148" s="15">
        <v>5738</v>
      </c>
      <c r="R148" s="17">
        <v>80.31</v>
      </c>
      <c r="S148" s="4" t="str">
        <f t="shared" si="18"/>
        <v>okay</v>
      </c>
      <c r="T148" t="str">
        <f t="shared" si="19"/>
        <v>okay</v>
      </c>
      <c r="U148" t="str">
        <f t="shared" si="20"/>
        <v>okay</v>
      </c>
      <c r="V148" t="str">
        <f t="shared" si="21"/>
        <v>okay</v>
      </c>
      <c r="W148" t="str">
        <f t="shared" si="22"/>
        <v>okay</v>
      </c>
      <c r="X148" t="str">
        <f t="shared" si="23"/>
        <v>okay</v>
      </c>
      <c r="Y148" t="str">
        <f t="shared" si="24"/>
        <v>okay</v>
      </c>
      <c r="Z148" t="str">
        <f t="shared" si="25"/>
        <v>okay</v>
      </c>
      <c r="AA148" t="str">
        <f t="shared" si="26"/>
        <v>okay</v>
      </c>
    </row>
    <row r="149" spans="1:27" ht="13.8" x14ac:dyDescent="0.3">
      <c r="A149" s="12" t="s">
        <v>100</v>
      </c>
      <c r="B149" s="12" t="s">
        <v>8</v>
      </c>
      <c r="C149" s="12" t="s">
        <v>100</v>
      </c>
      <c r="D149" s="13" t="s">
        <v>16</v>
      </c>
      <c r="E149" s="14">
        <v>1.49</v>
      </c>
      <c r="F149" s="15">
        <v>3</v>
      </c>
      <c r="G149" s="15" t="s">
        <v>101</v>
      </c>
      <c r="H149" s="15" t="s">
        <v>102</v>
      </c>
      <c r="I149" s="14">
        <v>1833.954845785303</v>
      </c>
      <c r="J149" s="16">
        <v>30124</v>
      </c>
      <c r="K149" s="16">
        <v>24575</v>
      </c>
      <c r="L149" s="15">
        <v>5787293</v>
      </c>
      <c r="M149" s="15">
        <v>1197234</v>
      </c>
      <c r="N149" s="15" t="s">
        <v>104</v>
      </c>
      <c r="O149" s="15" t="s">
        <v>104</v>
      </c>
      <c r="P149" s="15">
        <v>2372</v>
      </c>
      <c r="Q149" s="15">
        <v>10235</v>
      </c>
      <c r="R149" s="17">
        <v>133.35</v>
      </c>
      <c r="S149" s="4" t="str">
        <f t="shared" si="18"/>
        <v>okay</v>
      </c>
      <c r="T149" t="str">
        <f t="shared" si="19"/>
        <v>okay</v>
      </c>
      <c r="U149" t="str">
        <f t="shared" si="20"/>
        <v>okay</v>
      </c>
      <c r="V149" t="str">
        <f t="shared" si="21"/>
        <v>okay</v>
      </c>
      <c r="W149" t="str">
        <f t="shared" si="22"/>
        <v>okay</v>
      </c>
      <c r="X149" t="str">
        <f t="shared" si="23"/>
        <v>okay</v>
      </c>
      <c r="Y149" t="str">
        <f t="shared" si="24"/>
        <v>okay</v>
      </c>
      <c r="Z149" t="str">
        <f t="shared" si="25"/>
        <v>okay</v>
      </c>
      <c r="AA149" t="str">
        <f t="shared" si="26"/>
        <v>okay</v>
      </c>
    </row>
    <row r="150" spans="1:27" ht="13.8" x14ac:dyDescent="0.3">
      <c r="A150" s="12" t="s">
        <v>100</v>
      </c>
      <c r="B150" s="12" t="s">
        <v>56</v>
      </c>
      <c r="C150" s="12" t="s">
        <v>100</v>
      </c>
      <c r="D150" s="13" t="s">
        <v>16</v>
      </c>
      <c r="E150" s="14">
        <v>1</v>
      </c>
      <c r="F150" s="15">
        <v>3</v>
      </c>
      <c r="G150" s="15" t="s">
        <v>101</v>
      </c>
      <c r="H150" s="15" t="s">
        <v>101</v>
      </c>
      <c r="I150" s="14">
        <v>9592.9914354077991</v>
      </c>
      <c r="J150" s="16">
        <v>24706</v>
      </c>
      <c r="K150" s="16">
        <v>24575</v>
      </c>
      <c r="L150" s="15">
        <v>9056076</v>
      </c>
      <c r="M150" s="15">
        <v>1197234</v>
      </c>
      <c r="N150" s="15" t="s">
        <v>104</v>
      </c>
      <c r="O150" s="15" t="s">
        <v>104</v>
      </c>
      <c r="P150" s="15">
        <v>226</v>
      </c>
      <c r="Q150" s="15">
        <v>16845</v>
      </c>
      <c r="R150" s="17">
        <v>52.92</v>
      </c>
      <c r="S150" s="4" t="str">
        <f t="shared" si="18"/>
        <v>okay</v>
      </c>
      <c r="T150" t="str">
        <f t="shared" si="19"/>
        <v>okay</v>
      </c>
      <c r="U150" t="str">
        <f t="shared" si="20"/>
        <v>okay</v>
      </c>
      <c r="V150" t="str">
        <f t="shared" si="21"/>
        <v>okay</v>
      </c>
      <c r="W150" t="str">
        <f t="shared" si="22"/>
        <v>okay</v>
      </c>
      <c r="X150" t="str">
        <f t="shared" si="23"/>
        <v>okay</v>
      </c>
      <c r="Y150" t="str">
        <f t="shared" si="24"/>
        <v>okay</v>
      </c>
      <c r="Z150" t="str">
        <f t="shared" si="25"/>
        <v>okay</v>
      </c>
      <c r="AA150" t="str">
        <f t="shared" si="26"/>
        <v>okay</v>
      </c>
    </row>
    <row r="151" spans="1:27" ht="13.8" x14ac:dyDescent="0.3">
      <c r="A151" s="12" t="s">
        <v>9</v>
      </c>
      <c r="B151" s="12" t="s">
        <v>10</v>
      </c>
      <c r="C151" s="12" t="s">
        <v>100</v>
      </c>
      <c r="D151" s="13" t="s">
        <v>16</v>
      </c>
      <c r="E151" s="14">
        <v>1.1499999999999999</v>
      </c>
      <c r="F151" s="15">
        <v>3</v>
      </c>
      <c r="G151" s="15" t="s">
        <v>101</v>
      </c>
      <c r="H151" s="15" t="s">
        <v>101</v>
      </c>
      <c r="I151" s="14">
        <v>2044.2102876906802</v>
      </c>
      <c r="J151" s="16">
        <v>29260</v>
      </c>
      <c r="K151" s="16">
        <v>24575</v>
      </c>
      <c r="L151" s="15">
        <v>7830332</v>
      </c>
      <c r="M151" s="15">
        <v>1197234</v>
      </c>
      <c r="N151" s="15" t="s">
        <v>103</v>
      </c>
      <c r="O151" s="15" t="s">
        <v>104</v>
      </c>
      <c r="P151" s="15">
        <v>1519</v>
      </c>
      <c r="Q151" s="15">
        <v>23739</v>
      </c>
      <c r="R151" s="17">
        <v>123.74</v>
      </c>
      <c r="S151" s="4" t="str">
        <f t="shared" si="18"/>
        <v>okay</v>
      </c>
      <c r="T151" t="str">
        <f t="shared" si="19"/>
        <v>okay</v>
      </c>
      <c r="U151" t="str">
        <f t="shared" si="20"/>
        <v>okay</v>
      </c>
      <c r="V151" t="str">
        <f t="shared" si="21"/>
        <v>okay</v>
      </c>
      <c r="W151" t="str">
        <f t="shared" si="22"/>
        <v>okay</v>
      </c>
      <c r="X151" t="str">
        <f t="shared" si="23"/>
        <v>okay</v>
      </c>
      <c r="Y151" t="str">
        <f t="shared" si="24"/>
        <v>okay</v>
      </c>
      <c r="Z151" t="str">
        <f t="shared" si="25"/>
        <v>okay</v>
      </c>
      <c r="AA151" t="str">
        <f t="shared" si="26"/>
        <v>okay</v>
      </c>
    </row>
    <row r="152" spans="1:27" ht="13.8" x14ac:dyDescent="0.3">
      <c r="A152" s="12" t="s">
        <v>11</v>
      </c>
      <c r="B152" s="12" t="s">
        <v>10</v>
      </c>
      <c r="C152" s="12" t="s">
        <v>100</v>
      </c>
      <c r="D152" s="13" t="s">
        <v>16</v>
      </c>
      <c r="E152" s="14">
        <v>1.1499999999999999</v>
      </c>
      <c r="F152" s="15">
        <v>3</v>
      </c>
      <c r="G152" s="15" t="s">
        <v>101</v>
      </c>
      <c r="H152" s="15" t="s">
        <v>101</v>
      </c>
      <c r="I152" s="14">
        <v>2044.2102876906802</v>
      </c>
      <c r="J152" s="16">
        <v>29260</v>
      </c>
      <c r="K152" s="16">
        <v>24575</v>
      </c>
      <c r="L152" s="15">
        <v>7830332</v>
      </c>
      <c r="M152" s="15">
        <v>1197234</v>
      </c>
      <c r="N152" s="15" t="s">
        <v>104</v>
      </c>
      <c r="O152" s="15" t="s">
        <v>104</v>
      </c>
      <c r="P152" s="15">
        <v>1519</v>
      </c>
      <c r="Q152" s="15">
        <v>23739</v>
      </c>
      <c r="R152" s="17">
        <v>123.74</v>
      </c>
      <c r="S152" s="4" t="str">
        <f t="shared" si="18"/>
        <v>okay</v>
      </c>
      <c r="T152" t="str">
        <f t="shared" si="19"/>
        <v>okay</v>
      </c>
      <c r="U152" t="str">
        <f t="shared" si="20"/>
        <v>okay</v>
      </c>
      <c r="V152" t="str">
        <f t="shared" si="21"/>
        <v>okay</v>
      </c>
      <c r="W152" t="str">
        <f t="shared" si="22"/>
        <v>okay</v>
      </c>
      <c r="X152" t="str">
        <f t="shared" si="23"/>
        <v>okay</v>
      </c>
      <c r="Y152" t="str">
        <f t="shared" si="24"/>
        <v>okay</v>
      </c>
      <c r="Z152" t="str">
        <f t="shared" si="25"/>
        <v>okay</v>
      </c>
      <c r="AA152" t="str">
        <f t="shared" si="26"/>
        <v>okay</v>
      </c>
    </row>
    <row r="153" spans="1:27" ht="13.8" x14ac:dyDescent="0.3">
      <c r="A153" s="12" t="s">
        <v>100</v>
      </c>
      <c r="B153" s="12" t="s">
        <v>12</v>
      </c>
      <c r="C153" s="12" t="s">
        <v>100</v>
      </c>
      <c r="D153" s="13" t="s">
        <v>16</v>
      </c>
      <c r="E153" s="14">
        <v>1.36</v>
      </c>
      <c r="F153" s="15">
        <v>0</v>
      </c>
      <c r="G153" s="15" t="s">
        <v>101</v>
      </c>
      <c r="H153" s="15" t="s">
        <v>101</v>
      </c>
      <c r="I153" s="14">
        <v>4070.4475320687657</v>
      </c>
      <c r="J153" s="16">
        <v>26046</v>
      </c>
      <c r="K153" s="16">
        <v>24575</v>
      </c>
      <c r="L153" s="15">
        <v>2230955</v>
      </c>
      <c r="M153" s="15">
        <v>1197234</v>
      </c>
      <c r="N153" s="15" t="s">
        <v>104</v>
      </c>
      <c r="O153" s="15" t="s">
        <v>104</v>
      </c>
      <c r="P153" s="15">
        <v>1831</v>
      </c>
      <c r="Q153" s="15">
        <v>4543</v>
      </c>
      <c r="R153" s="17">
        <v>159.12</v>
      </c>
      <c r="S153" s="4" t="str">
        <f t="shared" si="18"/>
        <v>okay</v>
      </c>
      <c r="T153" t="str">
        <f t="shared" si="19"/>
        <v>okay</v>
      </c>
      <c r="U153" t="str">
        <f t="shared" si="20"/>
        <v>okay</v>
      </c>
      <c r="V153" t="str">
        <f t="shared" si="21"/>
        <v>okay</v>
      </c>
      <c r="W153" t="str">
        <f t="shared" si="22"/>
        <v>okay</v>
      </c>
      <c r="X153" t="str">
        <f t="shared" si="23"/>
        <v>okay</v>
      </c>
      <c r="Y153" t="str">
        <f t="shared" si="24"/>
        <v>okay</v>
      </c>
      <c r="Z153" t="str">
        <f t="shared" si="25"/>
        <v>okay</v>
      </c>
      <c r="AA153" t="str">
        <f t="shared" si="26"/>
        <v>okay</v>
      </c>
    </row>
    <row r="154" spans="1:27" ht="13.8" x14ac:dyDescent="0.3">
      <c r="A154" s="12" t="s">
        <v>100</v>
      </c>
      <c r="B154" s="12" t="s">
        <v>43</v>
      </c>
      <c r="C154" s="12" t="s">
        <v>100</v>
      </c>
      <c r="D154" s="13" t="s">
        <v>16</v>
      </c>
      <c r="E154" s="14">
        <v>1.42</v>
      </c>
      <c r="F154" s="15">
        <v>3</v>
      </c>
      <c r="G154" s="15" t="s">
        <v>101</v>
      </c>
      <c r="H154" s="15" t="s">
        <v>102</v>
      </c>
      <c r="I154" s="14">
        <v>4956.5775314546172</v>
      </c>
      <c r="J154" s="16">
        <v>24502</v>
      </c>
      <c r="K154" s="16">
        <v>24575</v>
      </c>
      <c r="L154" s="15">
        <v>125722</v>
      </c>
      <c r="M154" s="15">
        <v>1197234</v>
      </c>
      <c r="N154" s="15" t="s">
        <v>104</v>
      </c>
      <c r="O154" s="15" t="s">
        <v>104</v>
      </c>
      <c r="P154" s="15">
        <v>1769</v>
      </c>
      <c r="Q154" s="15">
        <v>7231</v>
      </c>
      <c r="R154" s="17">
        <v>115.84</v>
      </c>
      <c r="S154" s="4" t="str">
        <f t="shared" si="18"/>
        <v>okay</v>
      </c>
      <c r="T154" t="str">
        <f t="shared" si="19"/>
        <v>okay</v>
      </c>
      <c r="U154" t="str">
        <f t="shared" si="20"/>
        <v>okay</v>
      </c>
      <c r="V154" t="str">
        <f t="shared" si="21"/>
        <v>okay</v>
      </c>
      <c r="W154" t="str">
        <f t="shared" si="22"/>
        <v>okay</v>
      </c>
      <c r="X154" t="str">
        <f t="shared" si="23"/>
        <v>okay</v>
      </c>
      <c r="Y154" t="str">
        <f t="shared" si="24"/>
        <v>okay</v>
      </c>
      <c r="Z154" t="str">
        <f t="shared" si="25"/>
        <v>okay</v>
      </c>
      <c r="AA154" t="str">
        <f t="shared" si="26"/>
        <v>okay</v>
      </c>
    </row>
    <row r="155" spans="1:27" ht="13.8" x14ac:dyDescent="0.3">
      <c r="A155" s="12" t="s">
        <v>100</v>
      </c>
      <c r="B155" s="12" t="s">
        <v>5</v>
      </c>
      <c r="C155" s="12" t="s">
        <v>100</v>
      </c>
      <c r="D155" s="13" t="s">
        <v>16</v>
      </c>
      <c r="E155" s="14">
        <v>1.1599999999999999</v>
      </c>
      <c r="F155" s="15">
        <v>3</v>
      </c>
      <c r="G155" s="15" t="s">
        <v>101</v>
      </c>
      <c r="H155" s="15" t="s">
        <v>102</v>
      </c>
      <c r="I155" s="14">
        <v>4446.5141216163274</v>
      </c>
      <c r="J155" s="16">
        <v>28637</v>
      </c>
      <c r="K155" s="16">
        <v>24575</v>
      </c>
      <c r="L155" s="15">
        <v>3036732</v>
      </c>
      <c r="M155" s="15">
        <v>1197234</v>
      </c>
      <c r="N155" s="15" t="s">
        <v>104</v>
      </c>
      <c r="O155" s="15" t="s">
        <v>104</v>
      </c>
      <c r="P155" s="15">
        <v>1052</v>
      </c>
      <c r="Q155" s="15">
        <v>6986</v>
      </c>
      <c r="R155" s="17">
        <v>164.88</v>
      </c>
      <c r="S155" s="4" t="str">
        <f t="shared" si="18"/>
        <v>okay</v>
      </c>
      <c r="T155" t="str">
        <f t="shared" si="19"/>
        <v>okay</v>
      </c>
      <c r="U155" t="str">
        <f t="shared" si="20"/>
        <v>okay</v>
      </c>
      <c r="V155" t="str">
        <f t="shared" si="21"/>
        <v>okay</v>
      </c>
      <c r="W155" t="str">
        <f t="shared" si="22"/>
        <v>okay</v>
      </c>
      <c r="X155" t="str">
        <f t="shared" si="23"/>
        <v>okay</v>
      </c>
      <c r="Y155" t="str">
        <f t="shared" si="24"/>
        <v>okay</v>
      </c>
      <c r="Z155" t="str">
        <f t="shared" si="25"/>
        <v>okay</v>
      </c>
      <c r="AA155" t="str">
        <f t="shared" si="26"/>
        <v>okay</v>
      </c>
    </row>
    <row r="156" spans="1:27" ht="13.8" x14ac:dyDescent="0.3">
      <c r="A156" s="12" t="s">
        <v>100</v>
      </c>
      <c r="B156" s="12" t="s">
        <v>46</v>
      </c>
      <c r="C156" s="12" t="s">
        <v>100</v>
      </c>
      <c r="D156" s="13" t="s">
        <v>16</v>
      </c>
      <c r="E156" s="14">
        <v>1.1299999999999999</v>
      </c>
      <c r="F156" s="15">
        <v>3</v>
      </c>
      <c r="G156" s="15" t="s">
        <v>101</v>
      </c>
      <c r="H156" s="15" t="s">
        <v>102</v>
      </c>
      <c r="I156" s="14">
        <v>3760.0954145244409</v>
      </c>
      <c r="J156" s="16">
        <v>29055</v>
      </c>
      <c r="K156" s="16">
        <v>24575</v>
      </c>
      <c r="L156" s="15">
        <v>1862106</v>
      </c>
      <c r="M156" s="15">
        <v>1197234</v>
      </c>
      <c r="N156" s="15" t="s">
        <v>104</v>
      </c>
      <c r="O156" s="15" t="s">
        <v>104</v>
      </c>
      <c r="P156" s="15">
        <v>618</v>
      </c>
      <c r="Q156" s="15">
        <v>10206</v>
      </c>
      <c r="R156" s="17">
        <v>89.47</v>
      </c>
      <c r="S156" s="4" t="str">
        <f t="shared" si="18"/>
        <v>okay</v>
      </c>
      <c r="T156" t="str">
        <f t="shared" si="19"/>
        <v>okay</v>
      </c>
      <c r="U156" t="str">
        <f t="shared" si="20"/>
        <v>okay</v>
      </c>
      <c r="V156" t="str">
        <f t="shared" si="21"/>
        <v>okay</v>
      </c>
      <c r="W156" t="str">
        <f t="shared" si="22"/>
        <v>okay</v>
      </c>
      <c r="X156" t="str">
        <f t="shared" si="23"/>
        <v>okay</v>
      </c>
      <c r="Y156" t="str">
        <f t="shared" si="24"/>
        <v>okay</v>
      </c>
      <c r="Z156" t="str">
        <f t="shared" si="25"/>
        <v>okay</v>
      </c>
      <c r="AA156" t="str">
        <f t="shared" si="26"/>
        <v>okay</v>
      </c>
    </row>
    <row r="157" spans="1:27" ht="13.8" x14ac:dyDescent="0.3">
      <c r="A157" s="12" t="s">
        <v>100</v>
      </c>
      <c r="B157" s="12" t="s">
        <v>47</v>
      </c>
      <c r="C157" s="12" t="s">
        <v>100</v>
      </c>
      <c r="D157" s="13" t="s">
        <v>16</v>
      </c>
      <c r="E157" s="14">
        <v>1.19</v>
      </c>
      <c r="F157" s="15">
        <v>3</v>
      </c>
      <c r="G157" s="15" t="s">
        <v>101</v>
      </c>
      <c r="H157" s="15" t="s">
        <v>102</v>
      </c>
      <c r="I157" s="14">
        <v>5307.2696649132822</v>
      </c>
      <c r="J157" s="16">
        <v>26506</v>
      </c>
      <c r="K157" s="16">
        <v>24575</v>
      </c>
      <c r="L157" s="15">
        <v>4459144</v>
      </c>
      <c r="M157" s="15">
        <v>1197234</v>
      </c>
      <c r="N157" s="15" t="s">
        <v>104</v>
      </c>
      <c r="O157" s="15" t="s">
        <v>105</v>
      </c>
      <c r="P157" s="15">
        <v>1756</v>
      </c>
      <c r="Q157" s="15">
        <v>6675</v>
      </c>
      <c r="R157" s="17">
        <v>163.78</v>
      </c>
      <c r="S157" s="4" t="str">
        <f t="shared" si="18"/>
        <v>okay</v>
      </c>
      <c r="T157" t="str">
        <f t="shared" si="19"/>
        <v>okay</v>
      </c>
      <c r="U157" t="str">
        <f t="shared" si="20"/>
        <v>okay</v>
      </c>
      <c r="V157" t="str">
        <f t="shared" si="21"/>
        <v>okay</v>
      </c>
      <c r="W157" t="str">
        <f t="shared" si="22"/>
        <v>okay</v>
      </c>
      <c r="X157" t="str">
        <f t="shared" si="23"/>
        <v>okay</v>
      </c>
      <c r="Y157" t="str">
        <f t="shared" si="24"/>
        <v>okay</v>
      </c>
      <c r="Z157" t="str">
        <f t="shared" si="25"/>
        <v>okay</v>
      </c>
      <c r="AA157" t="str">
        <f t="shared" si="26"/>
        <v>okay</v>
      </c>
    </row>
    <row r="158" spans="1:27" ht="13.8" x14ac:dyDescent="0.3">
      <c r="A158" s="12" t="s">
        <v>100</v>
      </c>
      <c r="B158" s="12" t="s">
        <v>14</v>
      </c>
      <c r="C158" s="12" t="s">
        <v>100</v>
      </c>
      <c r="D158" s="13" t="s">
        <v>16</v>
      </c>
      <c r="E158" s="14">
        <v>1.18</v>
      </c>
      <c r="F158" s="15">
        <v>3</v>
      </c>
      <c r="G158" s="15" t="s">
        <v>101</v>
      </c>
      <c r="H158" s="15" t="s">
        <v>101</v>
      </c>
      <c r="I158" s="14">
        <v>3690.1312226822315</v>
      </c>
      <c r="J158" s="16">
        <v>27211</v>
      </c>
      <c r="K158" s="16">
        <v>24575</v>
      </c>
      <c r="L158" s="15">
        <v>3770125</v>
      </c>
      <c r="M158" s="15">
        <v>1197234</v>
      </c>
      <c r="N158" s="15" t="s">
        <v>104</v>
      </c>
      <c r="O158" s="15" t="s">
        <v>104</v>
      </c>
      <c r="P158" s="15">
        <v>1222</v>
      </c>
      <c r="Q158" s="15">
        <v>9632</v>
      </c>
      <c r="R158" s="17">
        <v>112.99</v>
      </c>
      <c r="S158" s="4" t="str">
        <f t="shared" si="18"/>
        <v>okay</v>
      </c>
      <c r="T158" t="str">
        <f t="shared" si="19"/>
        <v>okay</v>
      </c>
      <c r="U158" t="str">
        <f t="shared" si="20"/>
        <v>okay</v>
      </c>
      <c r="V158" t="str">
        <f t="shared" si="21"/>
        <v>okay</v>
      </c>
      <c r="W158" t="str">
        <f t="shared" si="22"/>
        <v>okay</v>
      </c>
      <c r="X158" t="str">
        <f t="shared" si="23"/>
        <v>okay</v>
      </c>
      <c r="Y158" t="str">
        <f t="shared" si="24"/>
        <v>okay</v>
      </c>
      <c r="Z158" t="str">
        <f t="shared" si="25"/>
        <v>okay</v>
      </c>
      <c r="AA158" t="str">
        <f t="shared" si="26"/>
        <v>okay</v>
      </c>
    </row>
    <row r="159" spans="1:27" ht="13.8" x14ac:dyDescent="0.3">
      <c r="A159" s="12" t="s">
        <v>100</v>
      </c>
      <c r="B159" s="12" t="s">
        <v>17</v>
      </c>
      <c r="C159" s="12" t="s">
        <v>100</v>
      </c>
      <c r="D159" s="13" t="s">
        <v>16</v>
      </c>
      <c r="E159" s="14">
        <v>1</v>
      </c>
      <c r="F159" s="15">
        <v>0</v>
      </c>
      <c r="G159" s="15" t="s">
        <v>101</v>
      </c>
      <c r="H159" s="15" t="s">
        <v>101</v>
      </c>
      <c r="I159" s="14">
        <v>2522.0082944256696</v>
      </c>
      <c r="J159" s="16">
        <v>24706</v>
      </c>
      <c r="K159" s="16">
        <v>24575</v>
      </c>
      <c r="L159" s="15">
        <v>9056076</v>
      </c>
      <c r="M159" s="15">
        <v>1197234</v>
      </c>
      <c r="N159" s="15" t="s">
        <v>104</v>
      </c>
      <c r="O159" s="15" t="s">
        <v>104</v>
      </c>
      <c r="P159" s="15">
        <v>238</v>
      </c>
      <c r="Q159" s="15">
        <v>51358</v>
      </c>
      <c r="R159" s="17">
        <v>55.57</v>
      </c>
      <c r="S159" s="4" t="str">
        <f t="shared" si="18"/>
        <v>okay</v>
      </c>
      <c r="T159" t="str">
        <f t="shared" si="19"/>
        <v>okay</v>
      </c>
      <c r="U159" t="str">
        <f t="shared" si="20"/>
        <v>okay</v>
      </c>
      <c r="V159" t="str">
        <f t="shared" si="21"/>
        <v>okay</v>
      </c>
      <c r="W159" t="str">
        <f t="shared" si="22"/>
        <v>okay</v>
      </c>
      <c r="X159" t="str">
        <f t="shared" si="23"/>
        <v>okay</v>
      </c>
      <c r="Y159" t="str">
        <f t="shared" si="24"/>
        <v>okay</v>
      </c>
      <c r="Z159" t="str">
        <f t="shared" si="25"/>
        <v>okay</v>
      </c>
      <c r="AA159" t="str">
        <f t="shared" si="26"/>
        <v>okay</v>
      </c>
    </row>
    <row r="160" spans="1:27" ht="13.8" x14ac:dyDescent="0.3">
      <c r="A160" s="12" t="s">
        <v>100</v>
      </c>
      <c r="B160" s="12" t="s">
        <v>5</v>
      </c>
      <c r="C160" s="12" t="s">
        <v>100</v>
      </c>
      <c r="D160" s="13" t="s">
        <v>57</v>
      </c>
      <c r="E160" s="14">
        <v>1</v>
      </c>
      <c r="F160" s="15">
        <v>3</v>
      </c>
      <c r="G160" s="15" t="s">
        <v>102</v>
      </c>
      <c r="H160" s="15" t="s">
        <v>101</v>
      </c>
      <c r="I160" s="14">
        <v>5293.0483692946036</v>
      </c>
      <c r="J160" s="16">
        <v>28637</v>
      </c>
      <c r="K160" s="16">
        <v>22726</v>
      </c>
      <c r="L160" s="15">
        <v>3036732</v>
      </c>
      <c r="M160" s="15">
        <v>547633</v>
      </c>
      <c r="N160" s="15" t="s">
        <v>104</v>
      </c>
      <c r="O160" s="15" t="s">
        <v>104</v>
      </c>
      <c r="P160" s="15">
        <v>308</v>
      </c>
      <c r="Q160" s="15">
        <v>10451</v>
      </c>
      <c r="R160" s="17">
        <v>59.77</v>
      </c>
      <c r="S160" s="4" t="str">
        <f t="shared" si="18"/>
        <v>okay</v>
      </c>
      <c r="T160" t="str">
        <f t="shared" si="19"/>
        <v>okay</v>
      </c>
      <c r="U160" t="str">
        <f t="shared" si="20"/>
        <v>okay</v>
      </c>
      <c r="V160" t="str">
        <f t="shared" si="21"/>
        <v>okay</v>
      </c>
      <c r="W160" t="str">
        <f t="shared" si="22"/>
        <v>okay</v>
      </c>
      <c r="X160" t="str">
        <f t="shared" si="23"/>
        <v>okay</v>
      </c>
      <c r="Y160" t="str">
        <f t="shared" si="24"/>
        <v>okay</v>
      </c>
      <c r="Z160" t="str">
        <f t="shared" si="25"/>
        <v>okay</v>
      </c>
      <c r="AA160" t="str">
        <f t="shared" si="26"/>
        <v>okay</v>
      </c>
    </row>
    <row r="161" spans="1:27" ht="13.8" x14ac:dyDescent="0.3">
      <c r="A161" s="12" t="s">
        <v>100</v>
      </c>
      <c r="B161" s="12" t="s">
        <v>44</v>
      </c>
      <c r="C161" s="12" t="s">
        <v>100</v>
      </c>
      <c r="D161" s="13" t="s">
        <v>17</v>
      </c>
      <c r="E161" s="14">
        <v>1.0900000000000001</v>
      </c>
      <c r="F161" s="15">
        <v>3</v>
      </c>
      <c r="G161" s="15" t="s">
        <v>102</v>
      </c>
      <c r="H161" s="15" t="s">
        <v>101</v>
      </c>
      <c r="I161" s="14">
        <v>4935.7165032687062</v>
      </c>
      <c r="J161" s="16">
        <v>22089</v>
      </c>
      <c r="K161" s="16">
        <v>24706</v>
      </c>
      <c r="L161" s="15">
        <v>668159</v>
      </c>
      <c r="M161" s="15">
        <v>9056076</v>
      </c>
      <c r="N161" s="15" t="s">
        <v>104</v>
      </c>
      <c r="O161" s="15" t="s">
        <v>104</v>
      </c>
      <c r="P161" s="15">
        <v>673</v>
      </c>
      <c r="Q161" s="15">
        <v>11980</v>
      </c>
      <c r="R161" s="17">
        <v>76.790000000000006</v>
      </c>
      <c r="S161" s="4" t="str">
        <f t="shared" si="18"/>
        <v>okay</v>
      </c>
      <c r="T161" t="str">
        <f t="shared" si="19"/>
        <v>okay</v>
      </c>
      <c r="U161" t="str">
        <f t="shared" si="20"/>
        <v>okay</v>
      </c>
      <c r="V161" t="str">
        <f t="shared" si="21"/>
        <v>okay</v>
      </c>
      <c r="W161" t="str">
        <f t="shared" si="22"/>
        <v>okay</v>
      </c>
      <c r="X161" t="str">
        <f t="shared" si="23"/>
        <v>okay</v>
      </c>
      <c r="Y161" t="str">
        <f t="shared" si="24"/>
        <v>okay</v>
      </c>
      <c r="Z161" t="str">
        <f t="shared" si="25"/>
        <v>okay</v>
      </c>
      <c r="AA161" t="str">
        <f t="shared" si="26"/>
        <v>okay</v>
      </c>
    </row>
    <row r="162" spans="1:27" ht="13.8" x14ac:dyDescent="0.3">
      <c r="A162" s="12" t="s">
        <v>100</v>
      </c>
      <c r="B162" s="12" t="s">
        <v>6</v>
      </c>
      <c r="C162" s="12" t="s">
        <v>100</v>
      </c>
      <c r="D162" s="13" t="s">
        <v>17</v>
      </c>
      <c r="E162" s="14">
        <v>1.38</v>
      </c>
      <c r="F162" s="15">
        <v>3</v>
      </c>
      <c r="G162" s="15" t="s">
        <v>102</v>
      </c>
      <c r="H162" s="15" t="s">
        <v>102</v>
      </c>
      <c r="I162" s="14">
        <v>5465.9780400541204</v>
      </c>
      <c r="J162" s="16">
        <v>26993</v>
      </c>
      <c r="K162" s="16">
        <v>24706</v>
      </c>
      <c r="L162" s="15">
        <v>3532657</v>
      </c>
      <c r="M162" s="15">
        <v>9056076</v>
      </c>
      <c r="N162" s="15" t="s">
        <v>104</v>
      </c>
      <c r="O162" s="15" t="s">
        <v>104</v>
      </c>
      <c r="P162" s="15">
        <v>1946</v>
      </c>
      <c r="Q162" s="15">
        <v>13365</v>
      </c>
      <c r="R162" s="17">
        <v>225.56</v>
      </c>
      <c r="S162" s="4" t="str">
        <f t="shared" si="18"/>
        <v>okay</v>
      </c>
      <c r="T162" t="str">
        <f t="shared" si="19"/>
        <v>okay</v>
      </c>
      <c r="U162" t="str">
        <f t="shared" si="20"/>
        <v>okay</v>
      </c>
      <c r="V162" t="str">
        <f t="shared" si="21"/>
        <v>okay</v>
      </c>
      <c r="W162" t="str">
        <f t="shared" si="22"/>
        <v>okay</v>
      </c>
      <c r="X162" t="str">
        <f t="shared" si="23"/>
        <v>okay</v>
      </c>
      <c r="Y162" t="str">
        <f t="shared" si="24"/>
        <v>okay</v>
      </c>
      <c r="Z162" t="str">
        <f t="shared" si="25"/>
        <v>okay</v>
      </c>
      <c r="AA162" t="str">
        <f t="shared" si="26"/>
        <v>okay</v>
      </c>
    </row>
    <row r="163" spans="1:27" ht="13.8" x14ac:dyDescent="0.3">
      <c r="A163" s="12" t="s">
        <v>100</v>
      </c>
      <c r="B163" s="12" t="s">
        <v>8</v>
      </c>
      <c r="C163" s="12" t="s">
        <v>100</v>
      </c>
      <c r="D163" s="13" t="s">
        <v>17</v>
      </c>
      <c r="E163" s="14">
        <v>1.35</v>
      </c>
      <c r="F163" s="15">
        <v>3</v>
      </c>
      <c r="G163" s="15" t="s">
        <v>102</v>
      </c>
      <c r="H163" s="15" t="s">
        <v>102</v>
      </c>
      <c r="I163" s="14">
        <v>2902.440819606511</v>
      </c>
      <c r="J163" s="16">
        <v>30124</v>
      </c>
      <c r="K163" s="16">
        <v>24706</v>
      </c>
      <c r="L163" s="15">
        <v>5787293</v>
      </c>
      <c r="M163" s="15">
        <v>9056076</v>
      </c>
      <c r="N163" s="15" t="s">
        <v>104</v>
      </c>
      <c r="O163" s="15" t="s">
        <v>104</v>
      </c>
      <c r="P163" s="15">
        <v>2605</v>
      </c>
      <c r="Q163" s="15">
        <v>14737</v>
      </c>
      <c r="R163" s="17">
        <v>301.79000000000002</v>
      </c>
      <c r="S163" s="4" t="str">
        <f t="shared" si="18"/>
        <v>okay</v>
      </c>
      <c r="T163" t="str">
        <f t="shared" si="19"/>
        <v>okay</v>
      </c>
      <c r="U163" t="str">
        <f t="shared" si="20"/>
        <v>okay</v>
      </c>
      <c r="V163" t="str">
        <f t="shared" si="21"/>
        <v>okay</v>
      </c>
      <c r="W163" t="str">
        <f t="shared" si="22"/>
        <v>okay</v>
      </c>
      <c r="X163" t="str">
        <f t="shared" si="23"/>
        <v>okay</v>
      </c>
      <c r="Y163" t="str">
        <f t="shared" si="24"/>
        <v>okay</v>
      </c>
      <c r="Z163" t="str">
        <f t="shared" si="25"/>
        <v>okay</v>
      </c>
      <c r="AA163" t="str">
        <f t="shared" si="26"/>
        <v>okay</v>
      </c>
    </row>
    <row r="164" spans="1:27" ht="13.8" x14ac:dyDescent="0.3">
      <c r="A164" s="12" t="s">
        <v>9</v>
      </c>
      <c r="B164" s="12" t="s">
        <v>10</v>
      </c>
      <c r="C164" s="12" t="s">
        <v>100</v>
      </c>
      <c r="D164" s="13" t="s">
        <v>17</v>
      </c>
      <c r="E164" s="14">
        <v>1.19</v>
      </c>
      <c r="F164" s="15">
        <v>3</v>
      </c>
      <c r="G164" s="15" t="s">
        <v>102</v>
      </c>
      <c r="H164" s="15" t="s">
        <v>102</v>
      </c>
      <c r="I164" s="14">
        <v>3413.4197986724303</v>
      </c>
      <c r="J164" s="16">
        <v>29260</v>
      </c>
      <c r="K164" s="16">
        <v>24706</v>
      </c>
      <c r="L164" s="15">
        <v>7830332</v>
      </c>
      <c r="M164" s="15">
        <v>9056076</v>
      </c>
      <c r="N164" s="15" t="s">
        <v>103</v>
      </c>
      <c r="O164" s="15" t="s">
        <v>104</v>
      </c>
      <c r="P164" s="15">
        <v>1751</v>
      </c>
      <c r="Q164" s="15">
        <v>29771</v>
      </c>
      <c r="R164" s="17">
        <v>233.78</v>
      </c>
      <c r="S164" s="4" t="str">
        <f t="shared" si="18"/>
        <v>okay</v>
      </c>
      <c r="T164" t="str">
        <f t="shared" si="19"/>
        <v>okay</v>
      </c>
      <c r="U164" t="str">
        <f t="shared" si="20"/>
        <v>okay</v>
      </c>
      <c r="V164" t="str">
        <f t="shared" si="21"/>
        <v>okay</v>
      </c>
      <c r="W164" t="str">
        <f t="shared" si="22"/>
        <v>okay</v>
      </c>
      <c r="X164" t="str">
        <f t="shared" si="23"/>
        <v>okay</v>
      </c>
      <c r="Y164" t="str">
        <f t="shared" si="24"/>
        <v>okay</v>
      </c>
      <c r="Z164" t="str">
        <f t="shared" si="25"/>
        <v>okay</v>
      </c>
      <c r="AA164" t="str">
        <f t="shared" si="26"/>
        <v>okay</v>
      </c>
    </row>
    <row r="165" spans="1:27" ht="13.8" x14ac:dyDescent="0.3">
      <c r="A165" s="12" t="s">
        <v>11</v>
      </c>
      <c r="B165" s="12" t="s">
        <v>10</v>
      </c>
      <c r="C165" s="12" t="s">
        <v>100</v>
      </c>
      <c r="D165" s="13" t="s">
        <v>17</v>
      </c>
      <c r="E165" s="14">
        <v>1.19</v>
      </c>
      <c r="F165" s="15">
        <v>3</v>
      </c>
      <c r="G165" s="15" t="s">
        <v>102</v>
      </c>
      <c r="H165" s="15" t="s">
        <v>102</v>
      </c>
      <c r="I165" s="14">
        <v>3413.4197986724303</v>
      </c>
      <c r="J165" s="16">
        <v>29260</v>
      </c>
      <c r="K165" s="16">
        <v>24706</v>
      </c>
      <c r="L165" s="15">
        <v>7830332</v>
      </c>
      <c r="M165" s="15">
        <v>9056076</v>
      </c>
      <c r="N165" s="15" t="s">
        <v>104</v>
      </c>
      <c r="O165" s="15" t="s">
        <v>104</v>
      </c>
      <c r="P165" s="15">
        <v>1751</v>
      </c>
      <c r="Q165" s="15">
        <v>29771</v>
      </c>
      <c r="R165" s="17">
        <v>233.78</v>
      </c>
      <c r="S165" s="4" t="str">
        <f t="shared" si="18"/>
        <v>okay</v>
      </c>
      <c r="T165" t="str">
        <f t="shared" si="19"/>
        <v>okay</v>
      </c>
      <c r="U165" t="str">
        <f t="shared" si="20"/>
        <v>okay</v>
      </c>
      <c r="V165" t="str">
        <f t="shared" si="21"/>
        <v>okay</v>
      </c>
      <c r="W165" t="str">
        <f t="shared" si="22"/>
        <v>okay</v>
      </c>
      <c r="X165" t="str">
        <f t="shared" si="23"/>
        <v>okay</v>
      </c>
      <c r="Y165" t="str">
        <f t="shared" si="24"/>
        <v>okay</v>
      </c>
      <c r="Z165" t="str">
        <f t="shared" si="25"/>
        <v>okay</v>
      </c>
      <c r="AA165" t="str">
        <f t="shared" si="26"/>
        <v>okay</v>
      </c>
    </row>
    <row r="166" spans="1:27" ht="13.8" x14ac:dyDescent="0.3">
      <c r="A166" s="12" t="s">
        <v>100</v>
      </c>
      <c r="B166" s="12" t="s">
        <v>12</v>
      </c>
      <c r="C166" s="12" t="s">
        <v>100</v>
      </c>
      <c r="D166" s="13" t="s">
        <v>17</v>
      </c>
      <c r="E166" s="14">
        <v>1.56</v>
      </c>
      <c r="F166" s="15">
        <v>3</v>
      </c>
      <c r="G166" s="15" t="s">
        <v>102</v>
      </c>
      <c r="H166" s="15" t="s">
        <v>102</v>
      </c>
      <c r="I166" s="14">
        <v>3300.0765330509298</v>
      </c>
      <c r="J166" s="16">
        <v>26046</v>
      </c>
      <c r="K166" s="16">
        <v>24706</v>
      </c>
      <c r="L166" s="15">
        <v>2230955</v>
      </c>
      <c r="M166" s="15">
        <v>9056076</v>
      </c>
      <c r="N166" s="15" t="s">
        <v>104</v>
      </c>
      <c r="O166" s="15" t="s">
        <v>104</v>
      </c>
      <c r="P166" s="15">
        <v>2062</v>
      </c>
      <c r="Q166" s="15">
        <v>4531</v>
      </c>
      <c r="R166" s="17">
        <v>231.97</v>
      </c>
      <c r="S166" s="4" t="str">
        <f t="shared" si="18"/>
        <v>okay</v>
      </c>
      <c r="T166" t="str">
        <f t="shared" si="19"/>
        <v>okay</v>
      </c>
      <c r="U166" t="str">
        <f t="shared" si="20"/>
        <v>okay</v>
      </c>
      <c r="V166" t="str">
        <f t="shared" si="21"/>
        <v>okay</v>
      </c>
      <c r="W166" t="str">
        <f t="shared" si="22"/>
        <v>okay</v>
      </c>
      <c r="X166" t="str">
        <f t="shared" si="23"/>
        <v>okay</v>
      </c>
      <c r="Y166" t="str">
        <f t="shared" si="24"/>
        <v>okay</v>
      </c>
      <c r="Z166" t="str">
        <f t="shared" si="25"/>
        <v>okay</v>
      </c>
      <c r="AA166" t="str">
        <f t="shared" si="26"/>
        <v>okay</v>
      </c>
    </row>
    <row r="167" spans="1:27" ht="13.8" x14ac:dyDescent="0.3">
      <c r="A167" s="12" t="s">
        <v>100</v>
      </c>
      <c r="B167" s="12" t="s">
        <v>43</v>
      </c>
      <c r="C167" s="12" t="s">
        <v>100</v>
      </c>
      <c r="D167" s="13" t="s">
        <v>17</v>
      </c>
      <c r="E167" s="14">
        <v>1.92</v>
      </c>
      <c r="F167" s="15">
        <v>3</v>
      </c>
      <c r="G167" s="15" t="s">
        <v>102</v>
      </c>
      <c r="H167" s="15" t="s">
        <v>102</v>
      </c>
      <c r="I167" s="14">
        <v>1550.1582247290723</v>
      </c>
      <c r="J167" s="16">
        <v>24502</v>
      </c>
      <c r="K167" s="16">
        <v>24706</v>
      </c>
      <c r="L167" s="15">
        <v>125722</v>
      </c>
      <c r="M167" s="15">
        <v>9056076</v>
      </c>
      <c r="N167" s="15" t="s">
        <v>104</v>
      </c>
      <c r="O167" s="15" t="s">
        <v>104</v>
      </c>
      <c r="P167" s="15">
        <v>1996</v>
      </c>
      <c r="Q167" s="15">
        <v>3542</v>
      </c>
      <c r="R167" s="17">
        <v>179.23</v>
      </c>
      <c r="S167" s="4" t="str">
        <f t="shared" si="18"/>
        <v>outlier</v>
      </c>
      <c r="T167" t="str">
        <f t="shared" si="19"/>
        <v>okay</v>
      </c>
      <c r="U167" t="str">
        <f t="shared" si="20"/>
        <v>okay</v>
      </c>
      <c r="V167" t="str">
        <f t="shared" si="21"/>
        <v>okay</v>
      </c>
      <c r="W167" t="str">
        <f t="shared" si="22"/>
        <v>okay</v>
      </c>
      <c r="X167" t="str">
        <f t="shared" si="23"/>
        <v>okay</v>
      </c>
      <c r="Y167" t="str">
        <f t="shared" si="24"/>
        <v>okay</v>
      </c>
      <c r="Z167" t="str">
        <f t="shared" si="25"/>
        <v>okay</v>
      </c>
      <c r="AA167" t="str">
        <f t="shared" si="26"/>
        <v>okay</v>
      </c>
    </row>
    <row r="168" spans="1:27" ht="13.8" x14ac:dyDescent="0.3">
      <c r="A168" s="12" t="s">
        <v>100</v>
      </c>
      <c r="B168" s="12" t="s">
        <v>5</v>
      </c>
      <c r="C168" s="12" t="s">
        <v>100</v>
      </c>
      <c r="D168" s="13" t="s">
        <v>17</v>
      </c>
      <c r="E168" s="14">
        <v>1.2</v>
      </c>
      <c r="F168" s="15">
        <v>3</v>
      </c>
      <c r="G168" s="15" t="s">
        <v>102</v>
      </c>
      <c r="H168" s="15" t="s">
        <v>102</v>
      </c>
      <c r="I168" s="14">
        <v>5976.0236565354226</v>
      </c>
      <c r="J168" s="16">
        <v>28637</v>
      </c>
      <c r="K168" s="16">
        <v>24706</v>
      </c>
      <c r="L168" s="15">
        <v>3036732</v>
      </c>
      <c r="M168" s="15">
        <v>9056076</v>
      </c>
      <c r="N168" s="15" t="s">
        <v>104</v>
      </c>
      <c r="O168" s="15" t="s">
        <v>104</v>
      </c>
      <c r="P168" s="15">
        <v>1234</v>
      </c>
      <c r="Q168" s="15">
        <v>9746</v>
      </c>
      <c r="R168" s="17">
        <v>272.06</v>
      </c>
      <c r="S168" s="4" t="str">
        <f t="shared" si="18"/>
        <v>okay</v>
      </c>
      <c r="T168" t="str">
        <f t="shared" si="19"/>
        <v>okay</v>
      </c>
      <c r="U168" t="str">
        <f t="shared" si="20"/>
        <v>okay</v>
      </c>
      <c r="V168" t="str">
        <f t="shared" si="21"/>
        <v>okay</v>
      </c>
      <c r="W168" t="str">
        <f t="shared" si="22"/>
        <v>okay</v>
      </c>
      <c r="X168" t="str">
        <f t="shared" si="23"/>
        <v>okay</v>
      </c>
      <c r="Y168" t="str">
        <f t="shared" si="24"/>
        <v>okay</v>
      </c>
      <c r="Z168" t="str">
        <f t="shared" si="25"/>
        <v>okay</v>
      </c>
      <c r="AA168" t="str">
        <f t="shared" si="26"/>
        <v>okay</v>
      </c>
    </row>
    <row r="169" spans="1:27" ht="13.8" x14ac:dyDescent="0.3">
      <c r="A169" s="12" t="s">
        <v>100</v>
      </c>
      <c r="B169" s="12" t="s">
        <v>46</v>
      </c>
      <c r="C169" s="12" t="s">
        <v>100</v>
      </c>
      <c r="D169" s="13" t="s">
        <v>17</v>
      </c>
      <c r="E169" s="14">
        <v>1.1000000000000001</v>
      </c>
      <c r="F169" s="15">
        <v>3</v>
      </c>
      <c r="G169" s="15" t="s">
        <v>102</v>
      </c>
      <c r="H169" s="15" t="s">
        <v>102</v>
      </c>
      <c r="I169" s="14">
        <v>6589.4907364864475</v>
      </c>
      <c r="J169" s="16">
        <v>29055</v>
      </c>
      <c r="K169" s="16">
        <v>24706</v>
      </c>
      <c r="L169" s="15">
        <v>1862106</v>
      </c>
      <c r="M169" s="15">
        <v>9056076</v>
      </c>
      <c r="N169" s="15" t="s">
        <v>104</v>
      </c>
      <c r="O169" s="15" t="s">
        <v>104</v>
      </c>
      <c r="P169" s="15">
        <v>854</v>
      </c>
      <c r="Q169" s="15">
        <v>20889</v>
      </c>
      <c r="R169" s="17">
        <v>129.80000000000001</v>
      </c>
      <c r="S169" s="4" t="str">
        <f t="shared" si="18"/>
        <v>okay</v>
      </c>
      <c r="T169" t="str">
        <f t="shared" si="19"/>
        <v>okay</v>
      </c>
      <c r="U169" t="str">
        <f t="shared" si="20"/>
        <v>okay</v>
      </c>
      <c r="V169" t="str">
        <f t="shared" si="21"/>
        <v>okay</v>
      </c>
      <c r="W169" t="str">
        <f t="shared" si="22"/>
        <v>okay</v>
      </c>
      <c r="X169" t="str">
        <f t="shared" si="23"/>
        <v>okay</v>
      </c>
      <c r="Y169" t="str">
        <f t="shared" si="24"/>
        <v>okay</v>
      </c>
      <c r="Z169" t="str">
        <f t="shared" si="25"/>
        <v>okay</v>
      </c>
      <c r="AA169" t="str">
        <f t="shared" si="26"/>
        <v>okay</v>
      </c>
    </row>
    <row r="170" spans="1:27" ht="13.8" x14ac:dyDescent="0.3">
      <c r="A170" s="12" t="s">
        <v>100</v>
      </c>
      <c r="B170" s="12" t="s">
        <v>47</v>
      </c>
      <c r="C170" s="12" t="s">
        <v>100</v>
      </c>
      <c r="D170" s="13" t="s">
        <v>17</v>
      </c>
      <c r="E170" s="14">
        <v>1.52</v>
      </c>
      <c r="F170" s="15">
        <v>3</v>
      </c>
      <c r="G170" s="15" t="s">
        <v>102</v>
      </c>
      <c r="H170" s="15" t="s">
        <v>102</v>
      </c>
      <c r="I170" s="14">
        <v>4289.780549406556</v>
      </c>
      <c r="J170" s="16">
        <v>26506</v>
      </c>
      <c r="K170" s="16">
        <v>24706</v>
      </c>
      <c r="L170" s="15">
        <v>4459144</v>
      </c>
      <c r="M170" s="15">
        <v>9056076</v>
      </c>
      <c r="N170" s="15" t="s">
        <v>104</v>
      </c>
      <c r="O170" s="15" t="s">
        <v>105</v>
      </c>
      <c r="P170" s="15">
        <v>1988</v>
      </c>
      <c r="Q170" s="15">
        <v>6758</v>
      </c>
      <c r="R170" s="17">
        <v>295.49</v>
      </c>
      <c r="S170" s="4" t="str">
        <f t="shared" si="18"/>
        <v>okay</v>
      </c>
      <c r="T170" t="str">
        <f t="shared" si="19"/>
        <v>okay</v>
      </c>
      <c r="U170" t="str">
        <f t="shared" si="20"/>
        <v>okay</v>
      </c>
      <c r="V170" t="str">
        <f t="shared" si="21"/>
        <v>okay</v>
      </c>
      <c r="W170" t="str">
        <f t="shared" si="22"/>
        <v>okay</v>
      </c>
      <c r="X170" t="str">
        <f t="shared" si="23"/>
        <v>okay</v>
      </c>
      <c r="Y170" t="str">
        <f t="shared" si="24"/>
        <v>okay</v>
      </c>
      <c r="Z170" t="str">
        <f t="shared" si="25"/>
        <v>okay</v>
      </c>
      <c r="AA170" t="str">
        <f t="shared" si="26"/>
        <v>okay</v>
      </c>
    </row>
    <row r="171" spans="1:27" ht="13.8" x14ac:dyDescent="0.3">
      <c r="A171" s="12" t="s">
        <v>100</v>
      </c>
      <c r="B171" s="12" t="s">
        <v>13</v>
      </c>
      <c r="C171" s="12" t="s">
        <v>100</v>
      </c>
      <c r="D171" s="13" t="s">
        <v>17</v>
      </c>
      <c r="E171" s="14">
        <v>1.27</v>
      </c>
      <c r="F171" s="15">
        <v>3</v>
      </c>
      <c r="G171" s="15" t="s">
        <v>101</v>
      </c>
      <c r="H171" s="15" t="s">
        <v>102</v>
      </c>
      <c r="I171" s="14">
        <v>3472.1660066142317</v>
      </c>
      <c r="J171" s="16">
        <v>26752</v>
      </c>
      <c r="K171" s="16">
        <v>24706</v>
      </c>
      <c r="L171" s="15">
        <v>1440377</v>
      </c>
      <c r="M171" s="15">
        <v>9056076</v>
      </c>
      <c r="N171" s="15" t="s">
        <v>104</v>
      </c>
      <c r="O171" s="15" t="s">
        <v>104</v>
      </c>
      <c r="P171" s="15">
        <v>2341</v>
      </c>
      <c r="Q171" s="15">
        <v>4719</v>
      </c>
      <c r="R171" s="17">
        <v>193.5</v>
      </c>
      <c r="S171" s="4" t="str">
        <f t="shared" si="18"/>
        <v>okay</v>
      </c>
      <c r="T171" t="str">
        <f t="shared" si="19"/>
        <v>okay</v>
      </c>
      <c r="U171" t="str">
        <f t="shared" si="20"/>
        <v>okay</v>
      </c>
      <c r="V171" t="str">
        <f t="shared" si="21"/>
        <v>okay</v>
      </c>
      <c r="W171" t="str">
        <f t="shared" si="22"/>
        <v>okay</v>
      </c>
      <c r="X171" t="str">
        <f t="shared" si="23"/>
        <v>okay</v>
      </c>
      <c r="Y171" t="str">
        <f t="shared" si="24"/>
        <v>okay</v>
      </c>
      <c r="Z171" t="str">
        <f t="shared" si="25"/>
        <v>okay</v>
      </c>
      <c r="AA171" t="str">
        <f t="shared" si="26"/>
        <v>okay</v>
      </c>
    </row>
    <row r="172" spans="1:27" ht="13.8" x14ac:dyDescent="0.3">
      <c r="A172" s="12" t="s">
        <v>100</v>
      </c>
      <c r="B172" s="12" t="s">
        <v>14</v>
      </c>
      <c r="C172" s="12" t="s">
        <v>100</v>
      </c>
      <c r="D172" s="13" t="s">
        <v>17</v>
      </c>
      <c r="E172" s="14">
        <v>1.27</v>
      </c>
      <c r="F172" s="15">
        <v>3</v>
      </c>
      <c r="G172" s="15" t="s">
        <v>102</v>
      </c>
      <c r="H172" s="15" t="s">
        <v>101</v>
      </c>
      <c r="I172" s="14">
        <v>3942.8302848312037</v>
      </c>
      <c r="J172" s="16">
        <v>27211</v>
      </c>
      <c r="K172" s="16">
        <v>24706</v>
      </c>
      <c r="L172" s="15">
        <v>3770125</v>
      </c>
      <c r="M172" s="15">
        <v>9056076</v>
      </c>
      <c r="N172" s="15" t="s">
        <v>104</v>
      </c>
      <c r="O172" s="15" t="s">
        <v>104</v>
      </c>
      <c r="P172" s="15">
        <v>1379</v>
      </c>
      <c r="Q172" s="15">
        <v>11760</v>
      </c>
      <c r="R172" s="17">
        <v>195.28</v>
      </c>
      <c r="S172" s="4" t="str">
        <f t="shared" si="18"/>
        <v>okay</v>
      </c>
      <c r="T172" t="str">
        <f t="shared" si="19"/>
        <v>okay</v>
      </c>
      <c r="U172" t="str">
        <f t="shared" si="20"/>
        <v>okay</v>
      </c>
      <c r="V172" t="str">
        <f t="shared" si="21"/>
        <v>okay</v>
      </c>
      <c r="W172" t="str">
        <f t="shared" si="22"/>
        <v>okay</v>
      </c>
      <c r="X172" t="str">
        <f t="shared" si="23"/>
        <v>okay</v>
      </c>
      <c r="Y172" t="str">
        <f t="shared" si="24"/>
        <v>okay</v>
      </c>
      <c r="Z172" t="str">
        <f t="shared" si="25"/>
        <v>okay</v>
      </c>
      <c r="AA172" t="str">
        <f t="shared" si="26"/>
        <v>okay</v>
      </c>
    </row>
    <row r="173" spans="1:27" ht="13.8" x14ac:dyDescent="0.3">
      <c r="A173" s="12" t="s">
        <v>100</v>
      </c>
      <c r="B173" s="12" t="s">
        <v>6</v>
      </c>
      <c r="C173" s="12" t="s">
        <v>100</v>
      </c>
      <c r="D173" s="13" t="s">
        <v>58</v>
      </c>
      <c r="E173" s="14">
        <v>1.04</v>
      </c>
      <c r="F173" s="15">
        <v>3</v>
      </c>
      <c r="G173" s="15" t="s">
        <v>102</v>
      </c>
      <c r="H173" s="15" t="s">
        <v>102</v>
      </c>
      <c r="I173" s="14">
        <v>5450.8528453054487</v>
      </c>
      <c r="J173" s="16">
        <v>26993</v>
      </c>
      <c r="K173" s="16">
        <v>24307</v>
      </c>
      <c r="L173" s="15">
        <v>3532657</v>
      </c>
      <c r="M173" s="15">
        <v>989164</v>
      </c>
      <c r="N173" s="15" t="s">
        <v>104</v>
      </c>
      <c r="O173" s="15" t="s">
        <v>104</v>
      </c>
      <c r="P173" s="15">
        <v>320</v>
      </c>
      <c r="Q173" s="15">
        <v>4562</v>
      </c>
      <c r="R173" s="17">
        <v>101.68</v>
      </c>
      <c r="S173" s="4" t="str">
        <f t="shared" si="18"/>
        <v>okay</v>
      </c>
      <c r="T173" t="str">
        <f t="shared" si="19"/>
        <v>okay</v>
      </c>
      <c r="U173" t="str">
        <f t="shared" si="20"/>
        <v>okay</v>
      </c>
      <c r="V173" t="str">
        <f t="shared" si="21"/>
        <v>okay</v>
      </c>
      <c r="W173" t="str">
        <f t="shared" si="22"/>
        <v>okay</v>
      </c>
      <c r="X173" t="str">
        <f t="shared" si="23"/>
        <v>okay</v>
      </c>
      <c r="Y173" t="str">
        <f t="shared" si="24"/>
        <v>okay</v>
      </c>
      <c r="Z173" t="str">
        <f t="shared" si="25"/>
        <v>okay</v>
      </c>
      <c r="AA173" t="str">
        <f t="shared" si="26"/>
        <v>okay</v>
      </c>
    </row>
    <row r="174" spans="1:27" ht="13.8" x14ac:dyDescent="0.3">
      <c r="A174" s="12" t="s">
        <v>100</v>
      </c>
      <c r="B174" s="12" t="s">
        <v>7</v>
      </c>
      <c r="C174" s="12" t="s">
        <v>100</v>
      </c>
      <c r="D174" s="13" t="s">
        <v>58</v>
      </c>
      <c r="E174" s="14">
        <v>1.1299999999999999</v>
      </c>
      <c r="F174" s="15">
        <v>3</v>
      </c>
      <c r="G174" s="15" t="s">
        <v>102</v>
      </c>
      <c r="H174" s="15" t="s">
        <v>101</v>
      </c>
      <c r="I174" s="14">
        <v>4655.179181287891</v>
      </c>
      <c r="J174" s="16">
        <v>29838</v>
      </c>
      <c r="K174" s="16">
        <v>24307</v>
      </c>
      <c r="L174" s="15">
        <v>29838</v>
      </c>
      <c r="M174" s="15">
        <v>989164</v>
      </c>
      <c r="N174" s="15" t="s">
        <v>104</v>
      </c>
      <c r="O174" s="15" t="s">
        <v>104</v>
      </c>
      <c r="P174" s="15">
        <v>495</v>
      </c>
      <c r="Q174" s="15">
        <v>6218</v>
      </c>
      <c r="R174" s="17">
        <v>60.26</v>
      </c>
      <c r="S174" s="4" t="str">
        <f t="shared" si="18"/>
        <v>okay</v>
      </c>
      <c r="T174" t="str">
        <f t="shared" si="19"/>
        <v>okay</v>
      </c>
      <c r="U174" t="str">
        <f t="shared" si="20"/>
        <v>okay</v>
      </c>
      <c r="V174" t="str">
        <f t="shared" si="21"/>
        <v>okay</v>
      </c>
      <c r="W174" t="str">
        <f t="shared" si="22"/>
        <v>okay</v>
      </c>
      <c r="X174" t="str">
        <f t="shared" si="23"/>
        <v>okay</v>
      </c>
      <c r="Y174" t="str">
        <f t="shared" si="24"/>
        <v>okay</v>
      </c>
      <c r="Z174" t="str">
        <f t="shared" si="25"/>
        <v>okay</v>
      </c>
      <c r="AA174" t="str">
        <f t="shared" si="26"/>
        <v>okay</v>
      </c>
    </row>
    <row r="175" spans="1:27" ht="13.8" x14ac:dyDescent="0.3">
      <c r="A175" s="12" t="s">
        <v>9</v>
      </c>
      <c r="B175" s="12" t="s">
        <v>10</v>
      </c>
      <c r="C175" s="12" t="s">
        <v>100</v>
      </c>
      <c r="D175" s="13" t="s">
        <v>58</v>
      </c>
      <c r="E175" s="14">
        <v>1.02</v>
      </c>
      <c r="F175" s="15">
        <v>3</v>
      </c>
      <c r="G175" s="15" t="s">
        <v>102</v>
      </c>
      <c r="H175" s="15" t="s">
        <v>101</v>
      </c>
      <c r="I175" s="14">
        <v>4109.8743280604949</v>
      </c>
      <c r="J175" s="16">
        <v>29260</v>
      </c>
      <c r="K175" s="16">
        <v>24307</v>
      </c>
      <c r="L175" s="15">
        <v>7830332</v>
      </c>
      <c r="M175" s="15">
        <v>989164</v>
      </c>
      <c r="N175" s="15" t="s">
        <v>103</v>
      </c>
      <c r="O175" s="15" t="s">
        <v>104</v>
      </c>
      <c r="P175" s="15">
        <v>276</v>
      </c>
      <c r="Q175" s="15">
        <v>8793</v>
      </c>
      <c r="R175" s="17">
        <v>68.06</v>
      </c>
      <c r="S175" s="4" t="str">
        <f t="shared" si="18"/>
        <v>okay</v>
      </c>
      <c r="T175" t="str">
        <f t="shared" si="19"/>
        <v>okay</v>
      </c>
      <c r="U175" t="str">
        <f t="shared" si="20"/>
        <v>okay</v>
      </c>
      <c r="V175" t="str">
        <f t="shared" si="21"/>
        <v>okay</v>
      </c>
      <c r="W175" t="str">
        <f t="shared" si="22"/>
        <v>okay</v>
      </c>
      <c r="X175" t="str">
        <f t="shared" si="23"/>
        <v>okay</v>
      </c>
      <c r="Y175" t="str">
        <f t="shared" si="24"/>
        <v>okay</v>
      </c>
      <c r="Z175" t="str">
        <f t="shared" si="25"/>
        <v>okay</v>
      </c>
      <c r="AA175" t="str">
        <f t="shared" si="26"/>
        <v>okay</v>
      </c>
    </row>
    <row r="176" spans="1:27" ht="13.8" x14ac:dyDescent="0.3">
      <c r="A176" s="12" t="s">
        <v>11</v>
      </c>
      <c r="B176" s="12" t="s">
        <v>10</v>
      </c>
      <c r="C176" s="12" t="s">
        <v>100</v>
      </c>
      <c r="D176" s="13" t="s">
        <v>58</v>
      </c>
      <c r="E176" s="14">
        <v>1.02</v>
      </c>
      <c r="F176" s="15">
        <v>3</v>
      </c>
      <c r="G176" s="15" t="s">
        <v>102</v>
      </c>
      <c r="H176" s="15" t="s">
        <v>101</v>
      </c>
      <c r="I176" s="14">
        <v>4109.8743280604949</v>
      </c>
      <c r="J176" s="16">
        <v>29260</v>
      </c>
      <c r="K176" s="16">
        <v>24307</v>
      </c>
      <c r="L176" s="15">
        <v>7830332</v>
      </c>
      <c r="M176" s="15">
        <v>989164</v>
      </c>
      <c r="N176" s="15" t="s">
        <v>104</v>
      </c>
      <c r="O176" s="15" t="s">
        <v>104</v>
      </c>
      <c r="P176" s="15">
        <v>276</v>
      </c>
      <c r="Q176" s="15">
        <v>8793</v>
      </c>
      <c r="R176" s="17">
        <v>68.06</v>
      </c>
      <c r="S176" s="4" t="str">
        <f t="shared" si="18"/>
        <v>okay</v>
      </c>
      <c r="T176" t="str">
        <f t="shared" si="19"/>
        <v>okay</v>
      </c>
      <c r="U176" t="str">
        <f t="shared" si="20"/>
        <v>okay</v>
      </c>
      <c r="V176" t="str">
        <f t="shared" si="21"/>
        <v>okay</v>
      </c>
      <c r="W176" t="str">
        <f t="shared" si="22"/>
        <v>okay</v>
      </c>
      <c r="X176" t="str">
        <f t="shared" si="23"/>
        <v>okay</v>
      </c>
      <c r="Y176" t="str">
        <f t="shared" si="24"/>
        <v>okay</v>
      </c>
      <c r="Z176" t="str">
        <f t="shared" si="25"/>
        <v>okay</v>
      </c>
      <c r="AA176" t="str">
        <f t="shared" si="26"/>
        <v>okay</v>
      </c>
    </row>
    <row r="177" spans="1:27" ht="13.8" x14ac:dyDescent="0.3">
      <c r="A177" s="12" t="s">
        <v>100</v>
      </c>
      <c r="B177" s="12" t="s">
        <v>5</v>
      </c>
      <c r="C177" s="12" t="s">
        <v>100</v>
      </c>
      <c r="D177" s="13" t="s">
        <v>59</v>
      </c>
      <c r="E177" s="14">
        <v>1</v>
      </c>
      <c r="F177" s="15">
        <v>3</v>
      </c>
      <c r="G177" s="15" t="s">
        <v>102</v>
      </c>
      <c r="H177" s="15" t="s">
        <v>101</v>
      </c>
      <c r="I177" s="14">
        <v>6337.1994588074967</v>
      </c>
      <c r="J177" s="16">
        <v>28637</v>
      </c>
      <c r="K177" s="16">
        <v>20980</v>
      </c>
      <c r="L177" s="15">
        <v>3036732</v>
      </c>
      <c r="M177" s="15">
        <v>231325</v>
      </c>
      <c r="N177" s="15" t="s">
        <v>104</v>
      </c>
      <c r="O177" s="15" t="s">
        <v>104</v>
      </c>
      <c r="P177" s="15">
        <v>283</v>
      </c>
      <c r="Q177" s="15">
        <v>9446</v>
      </c>
      <c r="R177" s="17">
        <v>60.87</v>
      </c>
      <c r="S177" s="4" t="str">
        <f t="shared" si="18"/>
        <v>okay</v>
      </c>
      <c r="T177" t="str">
        <f t="shared" si="19"/>
        <v>okay</v>
      </c>
      <c r="U177" t="str">
        <f t="shared" si="20"/>
        <v>okay</v>
      </c>
      <c r="V177" t="str">
        <f t="shared" si="21"/>
        <v>okay</v>
      </c>
      <c r="W177" t="str">
        <f t="shared" si="22"/>
        <v>okay</v>
      </c>
      <c r="X177" t="str">
        <f t="shared" si="23"/>
        <v>okay</v>
      </c>
      <c r="Y177" t="str">
        <f t="shared" si="24"/>
        <v>okay</v>
      </c>
      <c r="Z177" t="str">
        <f t="shared" si="25"/>
        <v>okay</v>
      </c>
      <c r="AA177" t="str">
        <f t="shared" si="26"/>
        <v>okay</v>
      </c>
    </row>
    <row r="178" spans="1:27" ht="13.8" x14ac:dyDescent="0.3">
      <c r="A178" s="12" t="s">
        <v>100</v>
      </c>
      <c r="B178" s="12" t="s">
        <v>6</v>
      </c>
      <c r="C178" s="12" t="s">
        <v>100</v>
      </c>
      <c r="D178" s="13" t="s">
        <v>60</v>
      </c>
      <c r="E178" s="14">
        <v>1.01</v>
      </c>
      <c r="F178" s="15">
        <v>3</v>
      </c>
      <c r="G178" s="15" t="s">
        <v>102</v>
      </c>
      <c r="H178" s="15" t="s">
        <v>102</v>
      </c>
      <c r="I178" s="14">
        <v>4988.8259658905281</v>
      </c>
      <c r="J178" s="16">
        <v>26993</v>
      </c>
      <c r="K178" s="16">
        <v>24725</v>
      </c>
      <c r="L178" s="15">
        <v>3532657</v>
      </c>
      <c r="M178" s="15">
        <v>1074558</v>
      </c>
      <c r="N178" s="15" t="s">
        <v>104</v>
      </c>
      <c r="O178" s="15" t="s">
        <v>104</v>
      </c>
      <c r="P178" s="15">
        <v>331</v>
      </c>
      <c r="Q178" s="15">
        <v>10255</v>
      </c>
      <c r="R178" s="17">
        <v>70.62</v>
      </c>
      <c r="S178" s="4" t="str">
        <f t="shared" si="18"/>
        <v>okay</v>
      </c>
      <c r="T178" t="str">
        <f t="shared" si="19"/>
        <v>okay</v>
      </c>
      <c r="U178" t="str">
        <f t="shared" si="20"/>
        <v>okay</v>
      </c>
      <c r="V178" t="str">
        <f t="shared" si="21"/>
        <v>okay</v>
      </c>
      <c r="W178" t="str">
        <f t="shared" si="22"/>
        <v>okay</v>
      </c>
      <c r="X178" t="str">
        <f t="shared" si="23"/>
        <v>okay</v>
      </c>
      <c r="Y178" t="str">
        <f t="shared" si="24"/>
        <v>okay</v>
      </c>
      <c r="Z178" t="str">
        <f t="shared" si="25"/>
        <v>okay</v>
      </c>
      <c r="AA178" t="str">
        <f t="shared" si="26"/>
        <v>okay</v>
      </c>
    </row>
    <row r="179" spans="1:27" ht="13.8" x14ac:dyDescent="0.3">
      <c r="A179" s="12" t="s">
        <v>100</v>
      </c>
      <c r="B179" s="12" t="s">
        <v>6</v>
      </c>
      <c r="C179" s="12" t="s">
        <v>100</v>
      </c>
      <c r="D179" s="13" t="s">
        <v>61</v>
      </c>
      <c r="E179" s="14">
        <v>1.01</v>
      </c>
      <c r="F179" s="15">
        <v>1</v>
      </c>
      <c r="G179" s="15" t="s">
        <v>101</v>
      </c>
      <c r="H179" s="15" t="s">
        <v>102</v>
      </c>
      <c r="I179" s="14">
        <v>4343.3460331000269</v>
      </c>
      <c r="J179" s="16">
        <v>26993</v>
      </c>
      <c r="K179" s="16">
        <v>21207</v>
      </c>
      <c r="L179" s="15">
        <v>3532657</v>
      </c>
      <c r="M179" s="15">
        <v>2105604</v>
      </c>
      <c r="N179" s="15" t="s">
        <v>104</v>
      </c>
      <c r="O179" s="15" t="s">
        <v>104</v>
      </c>
      <c r="P179" s="15">
        <v>595</v>
      </c>
      <c r="Q179" s="15">
        <v>14119</v>
      </c>
      <c r="R179" s="17">
        <v>97.93</v>
      </c>
      <c r="S179" s="4" t="str">
        <f t="shared" si="18"/>
        <v>okay</v>
      </c>
      <c r="T179" t="str">
        <f t="shared" si="19"/>
        <v>okay</v>
      </c>
      <c r="U179" t="str">
        <f t="shared" si="20"/>
        <v>okay</v>
      </c>
      <c r="V179" t="str">
        <f t="shared" si="21"/>
        <v>okay</v>
      </c>
      <c r="W179" t="str">
        <f t="shared" si="22"/>
        <v>okay</v>
      </c>
      <c r="X179" t="str">
        <f t="shared" si="23"/>
        <v>okay</v>
      </c>
      <c r="Y179" t="str">
        <f t="shared" si="24"/>
        <v>okay</v>
      </c>
      <c r="Z179" t="str">
        <f t="shared" si="25"/>
        <v>okay</v>
      </c>
      <c r="AA179" t="str">
        <f t="shared" si="26"/>
        <v>okay</v>
      </c>
    </row>
    <row r="180" spans="1:27" ht="13.8" x14ac:dyDescent="0.3">
      <c r="A180" s="12" t="s">
        <v>100</v>
      </c>
      <c r="B180" s="12" t="s">
        <v>8</v>
      </c>
      <c r="C180" s="12" t="s">
        <v>100</v>
      </c>
      <c r="D180" s="13" t="s">
        <v>61</v>
      </c>
      <c r="E180" s="14">
        <v>1.24</v>
      </c>
      <c r="F180" s="15">
        <v>3</v>
      </c>
      <c r="G180" s="15" t="s">
        <v>101</v>
      </c>
      <c r="H180" s="15" t="s">
        <v>102</v>
      </c>
      <c r="I180" s="14">
        <v>4133.3494243084069</v>
      </c>
      <c r="J180" s="16">
        <v>30124</v>
      </c>
      <c r="K180" s="16">
        <v>21207</v>
      </c>
      <c r="L180" s="15">
        <v>5787293</v>
      </c>
      <c r="M180" s="15">
        <v>2105604</v>
      </c>
      <c r="N180" s="15" t="s">
        <v>104</v>
      </c>
      <c r="O180" s="15" t="s">
        <v>104</v>
      </c>
      <c r="P180" s="15">
        <v>1259</v>
      </c>
      <c r="Q180" s="15">
        <v>7322</v>
      </c>
      <c r="R180" s="17">
        <v>158.5</v>
      </c>
      <c r="S180" s="4" t="str">
        <f t="shared" si="18"/>
        <v>okay</v>
      </c>
      <c r="T180" t="str">
        <f t="shared" si="19"/>
        <v>okay</v>
      </c>
      <c r="U180" t="str">
        <f t="shared" si="20"/>
        <v>okay</v>
      </c>
      <c r="V180" t="str">
        <f t="shared" si="21"/>
        <v>okay</v>
      </c>
      <c r="W180" t="str">
        <f t="shared" si="22"/>
        <v>okay</v>
      </c>
      <c r="X180" t="str">
        <f t="shared" si="23"/>
        <v>okay</v>
      </c>
      <c r="Y180" t="str">
        <f t="shared" si="24"/>
        <v>okay</v>
      </c>
      <c r="Z180" t="str">
        <f t="shared" si="25"/>
        <v>okay</v>
      </c>
      <c r="AA180" t="str">
        <f t="shared" si="26"/>
        <v>okay</v>
      </c>
    </row>
    <row r="181" spans="1:27" ht="13.8" x14ac:dyDescent="0.3">
      <c r="A181" s="12" t="s">
        <v>9</v>
      </c>
      <c r="B181" s="12" t="s">
        <v>10</v>
      </c>
      <c r="C181" s="12" t="s">
        <v>100</v>
      </c>
      <c r="D181" s="13" t="s">
        <v>61</v>
      </c>
      <c r="E181" s="14">
        <v>1.1499999999999999</v>
      </c>
      <c r="F181" s="15">
        <v>3</v>
      </c>
      <c r="G181" s="15" t="s">
        <v>101</v>
      </c>
      <c r="H181" s="15" t="s">
        <v>102</v>
      </c>
      <c r="I181" s="14">
        <v>3947.2433720720555</v>
      </c>
      <c r="J181" s="16">
        <v>29260</v>
      </c>
      <c r="K181" s="16">
        <v>21207</v>
      </c>
      <c r="L181" s="15">
        <v>7830332</v>
      </c>
      <c r="M181" s="15">
        <v>2105604</v>
      </c>
      <c r="N181" s="15" t="s">
        <v>103</v>
      </c>
      <c r="O181" s="15" t="s">
        <v>104</v>
      </c>
      <c r="P181" s="15">
        <v>1187</v>
      </c>
      <c r="Q181" s="15">
        <v>10671</v>
      </c>
      <c r="R181" s="17">
        <v>168.92</v>
      </c>
      <c r="S181" s="4" t="str">
        <f t="shared" si="18"/>
        <v>okay</v>
      </c>
      <c r="T181" t="str">
        <f t="shared" si="19"/>
        <v>okay</v>
      </c>
      <c r="U181" t="str">
        <f t="shared" si="20"/>
        <v>okay</v>
      </c>
      <c r="V181" t="str">
        <f t="shared" si="21"/>
        <v>okay</v>
      </c>
      <c r="W181" t="str">
        <f t="shared" si="22"/>
        <v>okay</v>
      </c>
      <c r="X181" t="str">
        <f t="shared" si="23"/>
        <v>okay</v>
      </c>
      <c r="Y181" t="str">
        <f t="shared" si="24"/>
        <v>okay</v>
      </c>
      <c r="Z181" t="str">
        <f t="shared" si="25"/>
        <v>okay</v>
      </c>
      <c r="AA181" t="str">
        <f t="shared" si="26"/>
        <v>okay</v>
      </c>
    </row>
    <row r="182" spans="1:27" ht="13.8" x14ac:dyDescent="0.3">
      <c r="A182" s="12" t="s">
        <v>11</v>
      </c>
      <c r="B182" s="12" t="s">
        <v>10</v>
      </c>
      <c r="C182" s="12" t="s">
        <v>100</v>
      </c>
      <c r="D182" s="13" t="s">
        <v>61</v>
      </c>
      <c r="E182" s="14">
        <v>1.1499999999999999</v>
      </c>
      <c r="F182" s="15">
        <v>0</v>
      </c>
      <c r="G182" s="15" t="s">
        <v>101</v>
      </c>
      <c r="H182" s="15" t="s">
        <v>102</v>
      </c>
      <c r="I182" s="14">
        <v>3947.2433720720555</v>
      </c>
      <c r="J182" s="16">
        <v>29260</v>
      </c>
      <c r="K182" s="16">
        <v>21207</v>
      </c>
      <c r="L182" s="15">
        <v>7830332</v>
      </c>
      <c r="M182" s="15">
        <v>2105604</v>
      </c>
      <c r="N182" s="15" t="s">
        <v>104</v>
      </c>
      <c r="O182" s="15" t="s">
        <v>104</v>
      </c>
      <c r="P182" s="15">
        <v>1187</v>
      </c>
      <c r="Q182" s="15">
        <v>10671</v>
      </c>
      <c r="R182" s="17">
        <v>168.92</v>
      </c>
      <c r="S182" s="4" t="str">
        <f t="shared" si="18"/>
        <v>okay</v>
      </c>
      <c r="T182" t="str">
        <f t="shared" si="19"/>
        <v>okay</v>
      </c>
      <c r="U182" t="str">
        <f t="shared" si="20"/>
        <v>okay</v>
      </c>
      <c r="V182" t="str">
        <f t="shared" si="21"/>
        <v>okay</v>
      </c>
      <c r="W182" t="str">
        <f t="shared" si="22"/>
        <v>okay</v>
      </c>
      <c r="X182" t="str">
        <f t="shared" si="23"/>
        <v>okay</v>
      </c>
      <c r="Y182" t="str">
        <f t="shared" si="24"/>
        <v>okay</v>
      </c>
      <c r="Z182" t="str">
        <f t="shared" si="25"/>
        <v>okay</v>
      </c>
      <c r="AA182" t="str">
        <f t="shared" si="26"/>
        <v>okay</v>
      </c>
    </row>
    <row r="183" spans="1:27" ht="13.8" x14ac:dyDescent="0.3">
      <c r="A183" s="12" t="s">
        <v>100</v>
      </c>
      <c r="B183" s="12" t="s">
        <v>5</v>
      </c>
      <c r="C183" s="12" t="s">
        <v>100</v>
      </c>
      <c r="D183" s="13" t="s">
        <v>61</v>
      </c>
      <c r="E183" s="14">
        <v>1.1599999999999999</v>
      </c>
      <c r="F183" s="15">
        <v>3</v>
      </c>
      <c r="G183" s="15" t="s">
        <v>101</v>
      </c>
      <c r="H183" s="15" t="s">
        <v>102</v>
      </c>
      <c r="I183" s="14">
        <v>5772.858434536005</v>
      </c>
      <c r="J183" s="16">
        <v>28637</v>
      </c>
      <c r="K183" s="16">
        <v>21207</v>
      </c>
      <c r="L183" s="15">
        <v>3036732</v>
      </c>
      <c r="M183" s="15">
        <v>2105604</v>
      </c>
      <c r="N183" s="15" t="s">
        <v>104</v>
      </c>
      <c r="O183" s="15" t="s">
        <v>104</v>
      </c>
      <c r="P183" s="15">
        <v>1116</v>
      </c>
      <c r="Q183" s="15">
        <v>4613</v>
      </c>
      <c r="R183" s="17">
        <v>185.11</v>
      </c>
      <c r="S183" s="4" t="str">
        <f t="shared" si="18"/>
        <v>okay</v>
      </c>
      <c r="T183" t="str">
        <f t="shared" si="19"/>
        <v>okay</v>
      </c>
      <c r="U183" t="str">
        <f t="shared" si="20"/>
        <v>okay</v>
      </c>
      <c r="V183" t="str">
        <f t="shared" si="21"/>
        <v>okay</v>
      </c>
      <c r="W183" t="str">
        <f t="shared" si="22"/>
        <v>okay</v>
      </c>
      <c r="X183" t="str">
        <f t="shared" si="23"/>
        <v>okay</v>
      </c>
      <c r="Y183" t="str">
        <f t="shared" si="24"/>
        <v>okay</v>
      </c>
      <c r="Z183" t="str">
        <f t="shared" si="25"/>
        <v>okay</v>
      </c>
      <c r="AA183" t="str">
        <f t="shared" si="26"/>
        <v>okay</v>
      </c>
    </row>
    <row r="184" spans="1:27" ht="13.8" x14ac:dyDescent="0.3">
      <c r="A184" s="12" t="s">
        <v>100</v>
      </c>
      <c r="B184" s="12" t="s">
        <v>47</v>
      </c>
      <c r="C184" s="12" t="s">
        <v>100</v>
      </c>
      <c r="D184" s="13" t="s">
        <v>61</v>
      </c>
      <c r="E184" s="14">
        <v>1.17</v>
      </c>
      <c r="F184" s="15">
        <v>3</v>
      </c>
      <c r="G184" s="15" t="s">
        <v>101</v>
      </c>
      <c r="H184" s="15" t="s">
        <v>102</v>
      </c>
      <c r="I184" s="14">
        <v>6140.5264873748292</v>
      </c>
      <c r="J184" s="16">
        <v>26506</v>
      </c>
      <c r="K184" s="16">
        <v>21207</v>
      </c>
      <c r="L184" s="15">
        <v>4459144</v>
      </c>
      <c r="M184" s="15">
        <v>2105604</v>
      </c>
      <c r="N184" s="15" t="s">
        <v>104</v>
      </c>
      <c r="O184" s="15" t="s">
        <v>105</v>
      </c>
      <c r="P184" s="15">
        <v>1151</v>
      </c>
      <c r="Q184" s="15">
        <v>5064</v>
      </c>
      <c r="R184" s="17">
        <v>133.97999999999999</v>
      </c>
      <c r="S184" s="4" t="str">
        <f t="shared" si="18"/>
        <v>okay</v>
      </c>
      <c r="T184" t="str">
        <f t="shared" si="19"/>
        <v>okay</v>
      </c>
      <c r="U184" t="str">
        <f t="shared" si="20"/>
        <v>okay</v>
      </c>
      <c r="V184" t="str">
        <f t="shared" si="21"/>
        <v>okay</v>
      </c>
      <c r="W184" t="str">
        <f t="shared" si="22"/>
        <v>okay</v>
      </c>
      <c r="X184" t="str">
        <f t="shared" si="23"/>
        <v>okay</v>
      </c>
      <c r="Y184" t="str">
        <f t="shared" si="24"/>
        <v>okay</v>
      </c>
      <c r="Z184" t="str">
        <f t="shared" si="25"/>
        <v>okay</v>
      </c>
      <c r="AA184" t="str">
        <f t="shared" si="26"/>
        <v>okay</v>
      </c>
    </row>
    <row r="185" spans="1:27" ht="13.8" x14ac:dyDescent="0.3">
      <c r="A185" s="12" t="s">
        <v>100</v>
      </c>
      <c r="B185" s="12" t="s">
        <v>17</v>
      </c>
      <c r="C185" s="12" t="s">
        <v>100</v>
      </c>
      <c r="D185" s="13" t="s">
        <v>61</v>
      </c>
      <c r="E185" s="14">
        <v>1.21</v>
      </c>
      <c r="F185" s="15">
        <v>3</v>
      </c>
      <c r="G185" s="15" t="s">
        <v>101</v>
      </c>
      <c r="H185" s="15" t="s">
        <v>102</v>
      </c>
      <c r="I185" s="14">
        <v>4567.200472174929</v>
      </c>
      <c r="J185" s="16">
        <v>24706</v>
      </c>
      <c r="K185" s="16">
        <v>21207</v>
      </c>
      <c r="L185" s="15">
        <v>9056076</v>
      </c>
      <c r="M185" s="15">
        <v>2105604</v>
      </c>
      <c r="N185" s="15" t="s">
        <v>104</v>
      </c>
      <c r="O185" s="15" t="s">
        <v>104</v>
      </c>
      <c r="P185" s="15">
        <v>2336</v>
      </c>
      <c r="Q185" s="15">
        <v>11193</v>
      </c>
      <c r="R185" s="17">
        <v>207.83</v>
      </c>
      <c r="S185" s="4" t="str">
        <f t="shared" si="18"/>
        <v>okay</v>
      </c>
      <c r="T185" t="str">
        <f t="shared" si="19"/>
        <v>okay</v>
      </c>
      <c r="U185" t="str">
        <f t="shared" si="20"/>
        <v>okay</v>
      </c>
      <c r="V185" t="str">
        <f t="shared" si="21"/>
        <v>okay</v>
      </c>
      <c r="W185" t="str">
        <f t="shared" si="22"/>
        <v>okay</v>
      </c>
      <c r="X185" t="str">
        <f t="shared" si="23"/>
        <v>okay</v>
      </c>
      <c r="Y185" t="str">
        <f t="shared" si="24"/>
        <v>okay</v>
      </c>
      <c r="Z185" t="str">
        <f t="shared" si="25"/>
        <v>okay</v>
      </c>
      <c r="AA185" t="str">
        <f t="shared" si="26"/>
        <v>okay</v>
      </c>
    </row>
    <row r="186" spans="1:27" ht="13.8" x14ac:dyDescent="0.3">
      <c r="A186" s="12" t="s">
        <v>100</v>
      </c>
      <c r="B186" s="12" t="s">
        <v>16</v>
      </c>
      <c r="C186" s="12" t="s">
        <v>100</v>
      </c>
      <c r="D186" s="13" t="s">
        <v>62</v>
      </c>
      <c r="E186" s="14">
        <v>1.42</v>
      </c>
      <c r="F186" s="15">
        <v>3</v>
      </c>
      <c r="G186" s="15" t="s">
        <v>101</v>
      </c>
      <c r="H186" s="15" t="s">
        <v>102</v>
      </c>
      <c r="I186" s="14">
        <v>2796.6035085590897</v>
      </c>
      <c r="J186" s="16">
        <v>24575</v>
      </c>
      <c r="K186" s="16">
        <v>26695</v>
      </c>
      <c r="L186" s="15">
        <v>1197234</v>
      </c>
      <c r="M186" s="15">
        <v>1646147</v>
      </c>
      <c r="N186" s="15" t="s">
        <v>104</v>
      </c>
      <c r="O186" s="15" t="s">
        <v>104</v>
      </c>
      <c r="P186" s="15">
        <v>1521</v>
      </c>
      <c r="Q186" s="15">
        <v>2963</v>
      </c>
      <c r="R186" s="17">
        <v>146.36000000000001</v>
      </c>
      <c r="S186" s="4" t="str">
        <f t="shared" si="18"/>
        <v>okay</v>
      </c>
      <c r="T186" t="str">
        <f t="shared" si="19"/>
        <v>okay</v>
      </c>
      <c r="U186" t="str">
        <f t="shared" si="20"/>
        <v>okay</v>
      </c>
      <c r="V186" t="str">
        <f t="shared" si="21"/>
        <v>okay</v>
      </c>
      <c r="W186" t="str">
        <f t="shared" si="22"/>
        <v>okay</v>
      </c>
      <c r="X186" t="str">
        <f t="shared" si="23"/>
        <v>okay</v>
      </c>
      <c r="Y186" t="str">
        <f t="shared" si="24"/>
        <v>okay</v>
      </c>
      <c r="Z186" t="str">
        <f t="shared" si="25"/>
        <v>okay</v>
      </c>
      <c r="AA186" t="str">
        <f t="shared" si="26"/>
        <v>okay</v>
      </c>
    </row>
    <row r="187" spans="1:27" ht="13.8" x14ac:dyDescent="0.3">
      <c r="A187" s="12" t="s">
        <v>20</v>
      </c>
      <c r="B187" s="12" t="s">
        <v>21</v>
      </c>
      <c r="C187" s="12" t="s">
        <v>100</v>
      </c>
      <c r="D187" s="13" t="s">
        <v>62</v>
      </c>
      <c r="E187" s="14">
        <v>1.29</v>
      </c>
      <c r="F187" s="15">
        <v>3</v>
      </c>
      <c r="G187" s="15" t="s">
        <v>102</v>
      </c>
      <c r="H187" s="15" t="s">
        <v>102</v>
      </c>
      <c r="I187" s="14">
        <v>6108.5722826442397</v>
      </c>
      <c r="J187" s="16">
        <v>32991</v>
      </c>
      <c r="K187" s="16">
        <v>26695</v>
      </c>
      <c r="L187" s="15">
        <v>8621121</v>
      </c>
      <c r="M187" s="15">
        <v>1646147</v>
      </c>
      <c r="N187" s="15" t="s">
        <v>103</v>
      </c>
      <c r="O187" s="15" t="s">
        <v>104</v>
      </c>
      <c r="P187" s="15">
        <v>736</v>
      </c>
      <c r="Q187" s="15">
        <v>6590</v>
      </c>
      <c r="R187" s="17">
        <v>190.09</v>
      </c>
      <c r="S187" s="4" t="str">
        <f t="shared" si="18"/>
        <v>okay</v>
      </c>
      <c r="T187" t="str">
        <f t="shared" si="19"/>
        <v>okay</v>
      </c>
      <c r="U187" t="str">
        <f t="shared" si="20"/>
        <v>okay</v>
      </c>
      <c r="V187" t="str">
        <f t="shared" si="21"/>
        <v>okay</v>
      </c>
      <c r="W187" t="str">
        <f t="shared" si="22"/>
        <v>okay</v>
      </c>
      <c r="X187" t="str">
        <f t="shared" si="23"/>
        <v>okay</v>
      </c>
      <c r="Y187" t="str">
        <f t="shared" si="24"/>
        <v>okay</v>
      </c>
      <c r="Z187" t="str">
        <f t="shared" si="25"/>
        <v>okay</v>
      </c>
      <c r="AA187" t="str">
        <f t="shared" si="26"/>
        <v>okay</v>
      </c>
    </row>
    <row r="188" spans="1:27" ht="13.8" x14ac:dyDescent="0.3">
      <c r="A188" s="12" t="s">
        <v>22</v>
      </c>
      <c r="B188" s="12" t="s">
        <v>21</v>
      </c>
      <c r="C188" s="12" t="s">
        <v>100</v>
      </c>
      <c r="D188" s="13" t="s">
        <v>62</v>
      </c>
      <c r="E188" s="14">
        <v>1.29</v>
      </c>
      <c r="F188" s="15">
        <v>3</v>
      </c>
      <c r="G188" s="15" t="s">
        <v>102</v>
      </c>
      <c r="H188" s="15" t="s">
        <v>102</v>
      </c>
      <c r="I188" s="14">
        <v>6108.5722826442397</v>
      </c>
      <c r="J188" s="16">
        <v>32991</v>
      </c>
      <c r="K188" s="16">
        <v>26695</v>
      </c>
      <c r="L188" s="15">
        <v>8621121</v>
      </c>
      <c r="M188" s="15">
        <v>1646147</v>
      </c>
      <c r="N188" s="15" t="s">
        <v>103</v>
      </c>
      <c r="O188" s="15" t="s">
        <v>104</v>
      </c>
      <c r="P188" s="15">
        <v>736</v>
      </c>
      <c r="Q188" s="15">
        <v>6590</v>
      </c>
      <c r="R188" s="17">
        <v>190.09</v>
      </c>
      <c r="S188" s="4" t="str">
        <f t="shared" si="18"/>
        <v>okay</v>
      </c>
      <c r="T188" t="str">
        <f t="shared" si="19"/>
        <v>okay</v>
      </c>
      <c r="U188" t="str">
        <f t="shared" si="20"/>
        <v>okay</v>
      </c>
      <c r="V188" t="str">
        <f t="shared" si="21"/>
        <v>okay</v>
      </c>
      <c r="W188" t="str">
        <f t="shared" si="22"/>
        <v>okay</v>
      </c>
      <c r="X188" t="str">
        <f t="shared" si="23"/>
        <v>okay</v>
      </c>
      <c r="Y188" t="str">
        <f t="shared" si="24"/>
        <v>okay</v>
      </c>
      <c r="Z188" t="str">
        <f t="shared" si="25"/>
        <v>okay</v>
      </c>
      <c r="AA188" t="str">
        <f t="shared" si="26"/>
        <v>okay</v>
      </c>
    </row>
    <row r="189" spans="1:27" ht="13.8" x14ac:dyDescent="0.3">
      <c r="A189" s="12" t="s">
        <v>23</v>
      </c>
      <c r="B189" s="12" t="s">
        <v>21</v>
      </c>
      <c r="C189" s="12" t="s">
        <v>100</v>
      </c>
      <c r="D189" s="13" t="s">
        <v>62</v>
      </c>
      <c r="E189" s="14">
        <v>1.29</v>
      </c>
      <c r="F189" s="15">
        <v>1</v>
      </c>
      <c r="G189" s="15" t="s">
        <v>102</v>
      </c>
      <c r="H189" s="15" t="s">
        <v>102</v>
      </c>
      <c r="I189" s="14">
        <v>6108.5722826442397</v>
      </c>
      <c r="J189" s="16">
        <v>32991</v>
      </c>
      <c r="K189" s="16">
        <v>26695</v>
      </c>
      <c r="L189" s="15">
        <v>8621121</v>
      </c>
      <c r="M189" s="15">
        <v>1646147</v>
      </c>
      <c r="N189" s="15" t="s">
        <v>104</v>
      </c>
      <c r="O189" s="15" t="s">
        <v>105</v>
      </c>
      <c r="P189" s="15">
        <v>736</v>
      </c>
      <c r="Q189" s="15">
        <v>6590</v>
      </c>
      <c r="R189" s="17">
        <v>190.09</v>
      </c>
      <c r="S189" s="4" t="str">
        <f t="shared" si="18"/>
        <v>okay</v>
      </c>
      <c r="T189" t="str">
        <f t="shared" si="19"/>
        <v>okay</v>
      </c>
      <c r="U189" t="str">
        <f t="shared" si="20"/>
        <v>okay</v>
      </c>
      <c r="V189" t="str">
        <f t="shared" si="21"/>
        <v>okay</v>
      </c>
      <c r="W189" t="str">
        <f t="shared" si="22"/>
        <v>okay</v>
      </c>
      <c r="X189" t="str">
        <f t="shared" si="23"/>
        <v>okay</v>
      </c>
      <c r="Y189" t="str">
        <f t="shared" si="24"/>
        <v>okay</v>
      </c>
      <c r="Z189" t="str">
        <f t="shared" si="25"/>
        <v>okay</v>
      </c>
      <c r="AA189" t="str">
        <f t="shared" si="26"/>
        <v>okay</v>
      </c>
    </row>
    <row r="190" spans="1:27" ht="13.8" x14ac:dyDescent="0.3">
      <c r="A190" s="12" t="s">
        <v>100</v>
      </c>
      <c r="B190" s="12" t="s">
        <v>24</v>
      </c>
      <c r="C190" s="12" t="s">
        <v>100</v>
      </c>
      <c r="D190" s="13" t="s">
        <v>62</v>
      </c>
      <c r="E190" s="14">
        <v>1.49</v>
      </c>
      <c r="F190" s="15">
        <v>3</v>
      </c>
      <c r="G190" s="15" t="s">
        <v>101</v>
      </c>
      <c r="H190" s="15" t="s">
        <v>102</v>
      </c>
      <c r="I190" s="14">
        <v>2985.4230466090694</v>
      </c>
      <c r="J190" s="16">
        <v>22360</v>
      </c>
      <c r="K190" s="16">
        <v>26695</v>
      </c>
      <c r="L190" s="15">
        <v>1421287</v>
      </c>
      <c r="M190" s="15">
        <v>1646147</v>
      </c>
      <c r="N190" s="15" t="s">
        <v>104</v>
      </c>
      <c r="O190" s="15" t="s">
        <v>104</v>
      </c>
      <c r="P190" s="15">
        <v>1066</v>
      </c>
      <c r="Q190" s="15">
        <v>6935</v>
      </c>
      <c r="R190" s="17">
        <v>104.87</v>
      </c>
      <c r="S190" s="4" t="str">
        <f t="shared" si="18"/>
        <v>okay</v>
      </c>
      <c r="T190" t="str">
        <f t="shared" si="19"/>
        <v>okay</v>
      </c>
      <c r="U190" t="str">
        <f t="shared" si="20"/>
        <v>okay</v>
      </c>
      <c r="V190" t="str">
        <f t="shared" si="21"/>
        <v>okay</v>
      </c>
      <c r="W190" t="str">
        <f t="shared" si="22"/>
        <v>okay</v>
      </c>
      <c r="X190" t="str">
        <f t="shared" si="23"/>
        <v>okay</v>
      </c>
      <c r="Y190" t="str">
        <f t="shared" si="24"/>
        <v>okay</v>
      </c>
      <c r="Z190" t="str">
        <f t="shared" si="25"/>
        <v>okay</v>
      </c>
      <c r="AA190" t="str">
        <f t="shared" si="26"/>
        <v>okay</v>
      </c>
    </row>
    <row r="191" spans="1:27" ht="13.8" x14ac:dyDescent="0.3">
      <c r="A191" s="12" t="s">
        <v>100</v>
      </c>
      <c r="B191" s="12" t="s">
        <v>25</v>
      </c>
      <c r="C191" s="12" t="s">
        <v>100</v>
      </c>
      <c r="D191" s="13" t="s">
        <v>62</v>
      </c>
      <c r="E191" s="14">
        <v>1.36</v>
      </c>
      <c r="F191" s="15">
        <v>3</v>
      </c>
      <c r="G191" s="15" t="s">
        <v>102</v>
      </c>
      <c r="H191" s="15" t="s">
        <v>102</v>
      </c>
      <c r="I191" s="14">
        <v>3146.6828901974991</v>
      </c>
      <c r="J191" s="16">
        <v>23025</v>
      </c>
      <c r="K191" s="16">
        <v>26695</v>
      </c>
      <c r="L191" s="15">
        <v>2753373</v>
      </c>
      <c r="M191" s="15">
        <v>1646147</v>
      </c>
      <c r="N191" s="15" t="s">
        <v>104</v>
      </c>
      <c r="O191" s="15" t="s">
        <v>104</v>
      </c>
      <c r="P191" s="15">
        <v>1461</v>
      </c>
      <c r="Q191" s="15">
        <v>4879</v>
      </c>
      <c r="R191" s="17">
        <v>154.06</v>
      </c>
      <c r="S191" s="4" t="str">
        <f t="shared" si="18"/>
        <v>okay</v>
      </c>
      <c r="T191" t="str">
        <f t="shared" si="19"/>
        <v>okay</v>
      </c>
      <c r="U191" t="str">
        <f t="shared" si="20"/>
        <v>okay</v>
      </c>
      <c r="V191" t="str">
        <f t="shared" si="21"/>
        <v>okay</v>
      </c>
      <c r="W191" t="str">
        <f t="shared" si="22"/>
        <v>okay</v>
      </c>
      <c r="X191" t="str">
        <f t="shared" si="23"/>
        <v>okay</v>
      </c>
      <c r="Y191" t="str">
        <f t="shared" si="24"/>
        <v>okay</v>
      </c>
      <c r="Z191" t="str">
        <f t="shared" si="25"/>
        <v>okay</v>
      </c>
      <c r="AA191" t="str">
        <f t="shared" si="26"/>
        <v>okay</v>
      </c>
    </row>
    <row r="192" spans="1:27" ht="13.8" x14ac:dyDescent="0.3">
      <c r="A192" s="12" t="s">
        <v>100</v>
      </c>
      <c r="B192" s="12" t="s">
        <v>6</v>
      </c>
      <c r="C192" s="12" t="s">
        <v>100</v>
      </c>
      <c r="D192" s="13" t="s">
        <v>63</v>
      </c>
      <c r="E192" s="14">
        <v>1.17</v>
      </c>
      <c r="F192" s="15">
        <v>3</v>
      </c>
      <c r="G192" s="15" t="s">
        <v>102</v>
      </c>
      <c r="H192" s="15" t="s">
        <v>102</v>
      </c>
      <c r="I192" s="14">
        <v>4317.6593433373655</v>
      </c>
      <c r="J192" s="16">
        <v>26993</v>
      </c>
      <c r="K192" s="16">
        <v>28739</v>
      </c>
      <c r="L192" s="15">
        <v>3532657</v>
      </c>
      <c r="M192" s="15">
        <v>2761118</v>
      </c>
      <c r="N192" s="15" t="s">
        <v>104</v>
      </c>
      <c r="O192" s="15" t="s">
        <v>105</v>
      </c>
      <c r="P192" s="15">
        <v>904</v>
      </c>
      <c r="Q192" s="15">
        <v>5578</v>
      </c>
      <c r="R192" s="17">
        <v>269.43</v>
      </c>
      <c r="S192" s="4" t="str">
        <f t="shared" si="18"/>
        <v>okay</v>
      </c>
      <c r="T192" t="str">
        <f t="shared" si="19"/>
        <v>okay</v>
      </c>
      <c r="U192" t="str">
        <f t="shared" si="20"/>
        <v>okay</v>
      </c>
      <c r="V192" t="str">
        <f t="shared" si="21"/>
        <v>okay</v>
      </c>
      <c r="W192" t="str">
        <f t="shared" si="22"/>
        <v>okay</v>
      </c>
      <c r="X192" t="str">
        <f t="shared" si="23"/>
        <v>okay</v>
      </c>
      <c r="Y192" t="str">
        <f t="shared" si="24"/>
        <v>okay</v>
      </c>
      <c r="Z192" t="str">
        <f t="shared" si="25"/>
        <v>okay</v>
      </c>
      <c r="AA192" t="str">
        <f t="shared" si="26"/>
        <v>okay</v>
      </c>
    </row>
    <row r="193" spans="1:27" ht="13.8" x14ac:dyDescent="0.3">
      <c r="A193" s="12" t="s">
        <v>100</v>
      </c>
      <c r="B193" s="12" t="s">
        <v>8</v>
      </c>
      <c r="C193" s="12" t="s">
        <v>100</v>
      </c>
      <c r="D193" s="13" t="s">
        <v>63</v>
      </c>
      <c r="E193" s="14">
        <v>1.18</v>
      </c>
      <c r="F193" s="15">
        <v>3</v>
      </c>
      <c r="G193" s="15" t="s">
        <v>102</v>
      </c>
      <c r="H193" s="15" t="s">
        <v>102</v>
      </c>
      <c r="I193" s="14">
        <v>7702.8819364267383</v>
      </c>
      <c r="J193" s="16">
        <v>30124</v>
      </c>
      <c r="K193" s="16">
        <v>28739</v>
      </c>
      <c r="L193" s="15">
        <v>5787293</v>
      </c>
      <c r="M193" s="15">
        <v>2761118</v>
      </c>
      <c r="N193" s="15" t="s">
        <v>104</v>
      </c>
      <c r="O193" s="15" t="s">
        <v>105</v>
      </c>
      <c r="P193" s="15">
        <v>1114</v>
      </c>
      <c r="Q193" s="15">
        <v>7276</v>
      </c>
      <c r="R193" s="17">
        <v>258.85000000000002</v>
      </c>
      <c r="S193" s="4" t="str">
        <f t="shared" si="18"/>
        <v>okay</v>
      </c>
      <c r="T193" t="str">
        <f t="shared" si="19"/>
        <v>okay</v>
      </c>
      <c r="U193" t="str">
        <f t="shared" si="20"/>
        <v>okay</v>
      </c>
      <c r="V193" t="str">
        <f t="shared" si="21"/>
        <v>okay</v>
      </c>
      <c r="W193" t="str">
        <f t="shared" si="22"/>
        <v>okay</v>
      </c>
      <c r="X193" t="str">
        <f t="shared" si="23"/>
        <v>okay</v>
      </c>
      <c r="Y193" t="str">
        <f t="shared" si="24"/>
        <v>okay</v>
      </c>
      <c r="Z193" t="str">
        <f t="shared" si="25"/>
        <v>okay</v>
      </c>
      <c r="AA193" t="str">
        <f t="shared" si="26"/>
        <v>okay</v>
      </c>
    </row>
    <row r="194" spans="1:27" ht="13.8" x14ac:dyDescent="0.3">
      <c r="A194" s="12" t="s">
        <v>9</v>
      </c>
      <c r="B194" s="12" t="s">
        <v>10</v>
      </c>
      <c r="C194" s="12" t="s">
        <v>100</v>
      </c>
      <c r="D194" s="13" t="s">
        <v>63</v>
      </c>
      <c r="E194" s="14">
        <v>1.01</v>
      </c>
      <c r="F194" s="15">
        <v>3</v>
      </c>
      <c r="G194" s="15" t="s">
        <v>102</v>
      </c>
      <c r="H194" s="15" t="s">
        <v>102</v>
      </c>
      <c r="I194" s="14">
        <v>3911.1674681817062</v>
      </c>
      <c r="J194" s="16">
        <v>29260</v>
      </c>
      <c r="K194" s="16">
        <v>28739</v>
      </c>
      <c r="L194" s="15">
        <v>7830332</v>
      </c>
      <c r="M194" s="15">
        <v>2761118</v>
      </c>
      <c r="N194" s="15" t="s">
        <v>103</v>
      </c>
      <c r="O194" s="15" t="s">
        <v>105</v>
      </c>
      <c r="P194" s="15">
        <v>342</v>
      </c>
      <c r="Q194" s="15">
        <v>29137</v>
      </c>
      <c r="R194" s="17">
        <v>156.93</v>
      </c>
      <c r="S194" s="4" t="str">
        <f t="shared" si="18"/>
        <v>okay</v>
      </c>
      <c r="T194" t="str">
        <f t="shared" si="19"/>
        <v>okay</v>
      </c>
      <c r="U194" t="str">
        <f t="shared" si="20"/>
        <v>okay</v>
      </c>
      <c r="V194" t="str">
        <f t="shared" si="21"/>
        <v>okay</v>
      </c>
      <c r="W194" t="str">
        <f t="shared" si="22"/>
        <v>okay</v>
      </c>
      <c r="X194" t="str">
        <f t="shared" si="23"/>
        <v>okay</v>
      </c>
      <c r="Y194" t="str">
        <f t="shared" si="24"/>
        <v>okay</v>
      </c>
      <c r="Z194" t="str">
        <f t="shared" si="25"/>
        <v>okay</v>
      </c>
      <c r="AA194" t="str">
        <f t="shared" si="26"/>
        <v>okay</v>
      </c>
    </row>
    <row r="195" spans="1:27" ht="13.8" x14ac:dyDescent="0.3">
      <c r="A195" s="12" t="s">
        <v>11</v>
      </c>
      <c r="B195" s="12" t="s">
        <v>10</v>
      </c>
      <c r="C195" s="12" t="s">
        <v>100</v>
      </c>
      <c r="D195" s="13" t="s">
        <v>63</v>
      </c>
      <c r="E195" s="14">
        <v>1.01</v>
      </c>
      <c r="F195" s="15">
        <v>3</v>
      </c>
      <c r="G195" s="15" t="s">
        <v>102</v>
      </c>
      <c r="H195" s="15" t="s">
        <v>102</v>
      </c>
      <c r="I195" s="14">
        <v>3911.1674681817062</v>
      </c>
      <c r="J195" s="16">
        <v>29260</v>
      </c>
      <c r="K195" s="16">
        <v>28739</v>
      </c>
      <c r="L195" s="15">
        <v>7830332</v>
      </c>
      <c r="M195" s="15">
        <v>2761118</v>
      </c>
      <c r="N195" s="15" t="s">
        <v>104</v>
      </c>
      <c r="O195" s="15" t="s">
        <v>105</v>
      </c>
      <c r="P195" s="15">
        <v>342</v>
      </c>
      <c r="Q195" s="15">
        <v>29137</v>
      </c>
      <c r="R195" s="17">
        <v>156.93</v>
      </c>
      <c r="S195" s="4" t="str">
        <f t="shared" ref="S195:S258" si="27">IF(OR((E195&lt;E$641-3*E$642),(E195&gt;E$641+3*E$642)),"outlier","okay")</f>
        <v>okay</v>
      </c>
      <c r="T195" t="str">
        <f t="shared" ref="T195:T258" si="28">IF(OR((I195&lt;I$641-3*I$642),(I195&gt;I$641+3*I$642)),"outlier","okay")</f>
        <v>okay</v>
      </c>
      <c r="U195" t="str">
        <f t="shared" ref="U195:U258" si="29">IF(OR((J195&lt;J$641-3*J$642),(J195&gt;J$641+3*J$642)),"outlier","okay")</f>
        <v>okay</v>
      </c>
      <c r="V195" t="str">
        <f t="shared" ref="V195:V258" si="30">IF(OR((K195&lt;K$641-3*K$642),(K195&gt;K$641+3*K$642)),"outlier","okay")</f>
        <v>okay</v>
      </c>
      <c r="W195" t="str">
        <f t="shared" ref="W195:W258" si="31">IF(OR((L195&lt;L$641-3*L$642),(L195&gt;L$641+3*L$642)),"outlier","okay")</f>
        <v>okay</v>
      </c>
      <c r="X195" t="str">
        <f t="shared" ref="X195:X258" si="32">IF(OR((M195&lt;M$641-3*M$642),(M195&gt;M$641+3*M$642)),"outlier","okay")</f>
        <v>okay</v>
      </c>
      <c r="Y195" t="str">
        <f t="shared" ref="Y195:Y258" si="33">IF(OR((P195&lt;P$641-3*P$642),(P195&gt;P$641+3*P$642)),"outlier","okay")</f>
        <v>okay</v>
      </c>
      <c r="Z195" t="str">
        <f t="shared" ref="Z195:Z258" si="34">IF(OR((Q195&lt;Q$641-3*Q$642),(Q195&gt;Q$641+3*Q$642)),"outlier","okay")</f>
        <v>okay</v>
      </c>
      <c r="AA195" t="str">
        <f t="shared" ref="AA195:AA258" si="35">IF(OR((R195&lt;R$641-3*R$642),(R195&gt;R$641+3*R$642)),"outlier","okay")</f>
        <v>okay</v>
      </c>
    </row>
    <row r="196" spans="1:27" ht="13.8" x14ac:dyDescent="0.3">
      <c r="A196" s="12" t="s">
        <v>100</v>
      </c>
      <c r="B196" s="12" t="s">
        <v>5</v>
      </c>
      <c r="C196" s="12" t="s">
        <v>100</v>
      </c>
      <c r="D196" s="13" t="s">
        <v>63</v>
      </c>
      <c r="E196" s="14">
        <v>1.1000000000000001</v>
      </c>
      <c r="F196" s="15">
        <v>3</v>
      </c>
      <c r="G196" s="15" t="s">
        <v>102</v>
      </c>
      <c r="H196" s="15" t="s">
        <v>102</v>
      </c>
      <c r="I196" s="14">
        <v>4540.3010600405887</v>
      </c>
      <c r="J196" s="16">
        <v>28637</v>
      </c>
      <c r="K196" s="16">
        <v>28739</v>
      </c>
      <c r="L196" s="15">
        <v>3036732</v>
      </c>
      <c r="M196" s="15">
        <v>2761118</v>
      </c>
      <c r="N196" s="15" t="s">
        <v>104</v>
      </c>
      <c r="O196" s="15" t="s">
        <v>105</v>
      </c>
      <c r="P196" s="15">
        <v>857</v>
      </c>
      <c r="Q196" s="15">
        <v>6621</v>
      </c>
      <c r="R196" s="17">
        <v>230.71</v>
      </c>
      <c r="S196" s="4" t="str">
        <f t="shared" si="27"/>
        <v>okay</v>
      </c>
      <c r="T196" t="str">
        <f t="shared" si="28"/>
        <v>okay</v>
      </c>
      <c r="U196" t="str">
        <f t="shared" si="29"/>
        <v>okay</v>
      </c>
      <c r="V196" t="str">
        <f t="shared" si="30"/>
        <v>okay</v>
      </c>
      <c r="W196" t="str">
        <f t="shared" si="31"/>
        <v>okay</v>
      </c>
      <c r="X196" t="str">
        <f t="shared" si="32"/>
        <v>okay</v>
      </c>
      <c r="Y196" t="str">
        <f t="shared" si="33"/>
        <v>okay</v>
      </c>
      <c r="Z196" t="str">
        <f t="shared" si="34"/>
        <v>okay</v>
      </c>
      <c r="AA196" t="str">
        <f t="shared" si="35"/>
        <v>okay</v>
      </c>
    </row>
    <row r="197" spans="1:27" ht="13.8" x14ac:dyDescent="0.3">
      <c r="A197" s="12" t="s">
        <v>100</v>
      </c>
      <c r="B197" s="12" t="s">
        <v>46</v>
      </c>
      <c r="C197" s="12" t="s">
        <v>100</v>
      </c>
      <c r="D197" s="13" t="s">
        <v>63</v>
      </c>
      <c r="E197" s="14">
        <v>1.02</v>
      </c>
      <c r="F197" s="15">
        <v>3</v>
      </c>
      <c r="G197" s="15" t="s">
        <v>102</v>
      </c>
      <c r="H197" s="15" t="s">
        <v>102</v>
      </c>
      <c r="I197" s="14">
        <v>4347.4834608310439</v>
      </c>
      <c r="J197" s="16">
        <v>29055</v>
      </c>
      <c r="K197" s="16">
        <v>28739</v>
      </c>
      <c r="L197" s="15">
        <v>1862106</v>
      </c>
      <c r="M197" s="15">
        <v>2761118</v>
      </c>
      <c r="N197" s="15" t="s">
        <v>104</v>
      </c>
      <c r="O197" s="15" t="s">
        <v>105</v>
      </c>
      <c r="P197" s="15">
        <v>693</v>
      </c>
      <c r="Q197" s="15">
        <v>10147</v>
      </c>
      <c r="R197" s="17">
        <v>133.5</v>
      </c>
      <c r="S197" s="4" t="str">
        <f t="shared" si="27"/>
        <v>okay</v>
      </c>
      <c r="T197" t="str">
        <f t="shared" si="28"/>
        <v>okay</v>
      </c>
      <c r="U197" t="str">
        <f t="shared" si="29"/>
        <v>okay</v>
      </c>
      <c r="V197" t="str">
        <f t="shared" si="30"/>
        <v>okay</v>
      </c>
      <c r="W197" t="str">
        <f t="shared" si="31"/>
        <v>okay</v>
      </c>
      <c r="X197" t="str">
        <f t="shared" si="32"/>
        <v>okay</v>
      </c>
      <c r="Y197" t="str">
        <f t="shared" si="33"/>
        <v>okay</v>
      </c>
      <c r="Z197" t="str">
        <f t="shared" si="34"/>
        <v>okay</v>
      </c>
      <c r="AA197" t="str">
        <f t="shared" si="35"/>
        <v>okay</v>
      </c>
    </row>
    <row r="198" spans="1:27" ht="13.8" x14ac:dyDescent="0.3">
      <c r="A198" s="12" t="s">
        <v>100</v>
      </c>
      <c r="B198" s="12" t="s">
        <v>47</v>
      </c>
      <c r="C198" s="12" t="s">
        <v>100</v>
      </c>
      <c r="D198" s="13" t="s">
        <v>63</v>
      </c>
      <c r="E198" s="14">
        <v>1.1399999999999999</v>
      </c>
      <c r="F198" s="15">
        <v>3</v>
      </c>
      <c r="G198" s="15" t="s">
        <v>102</v>
      </c>
      <c r="H198" s="15" t="s">
        <v>102</v>
      </c>
      <c r="I198" s="14">
        <v>9249.1312160475445</v>
      </c>
      <c r="J198" s="16">
        <v>26506</v>
      </c>
      <c r="K198" s="16">
        <v>28739</v>
      </c>
      <c r="L198" s="15">
        <v>4459144</v>
      </c>
      <c r="M198" s="15">
        <v>2761118</v>
      </c>
      <c r="N198" s="15" t="s">
        <v>104</v>
      </c>
      <c r="O198" s="15" t="s">
        <v>105</v>
      </c>
      <c r="P198" s="15">
        <v>530</v>
      </c>
      <c r="Q198" s="15">
        <v>5389</v>
      </c>
      <c r="R198" s="17">
        <v>286.54000000000002</v>
      </c>
      <c r="S198" s="4" t="str">
        <f t="shared" si="27"/>
        <v>okay</v>
      </c>
      <c r="T198" t="str">
        <f t="shared" si="28"/>
        <v>okay</v>
      </c>
      <c r="U198" t="str">
        <f t="shared" si="29"/>
        <v>okay</v>
      </c>
      <c r="V198" t="str">
        <f t="shared" si="30"/>
        <v>okay</v>
      </c>
      <c r="W198" t="str">
        <f t="shared" si="31"/>
        <v>okay</v>
      </c>
      <c r="X198" t="str">
        <f t="shared" si="32"/>
        <v>okay</v>
      </c>
      <c r="Y198" t="str">
        <f t="shared" si="33"/>
        <v>okay</v>
      </c>
      <c r="Z198" t="str">
        <f t="shared" si="34"/>
        <v>okay</v>
      </c>
      <c r="AA198" t="str">
        <f t="shared" si="35"/>
        <v>okay</v>
      </c>
    </row>
    <row r="199" spans="1:27" ht="13.8" x14ac:dyDescent="0.3">
      <c r="A199" s="12" t="s">
        <v>100</v>
      </c>
      <c r="B199" s="12" t="s">
        <v>15</v>
      </c>
      <c r="C199" s="12" t="s">
        <v>100</v>
      </c>
      <c r="D199" s="13" t="s">
        <v>63</v>
      </c>
      <c r="E199" s="14">
        <v>1.19</v>
      </c>
      <c r="F199" s="15">
        <v>3</v>
      </c>
      <c r="G199" s="15" t="s">
        <v>102</v>
      </c>
      <c r="H199" s="15" t="s">
        <v>102</v>
      </c>
      <c r="I199" s="14">
        <v>7958.3108295796501</v>
      </c>
      <c r="J199" s="16">
        <v>25450</v>
      </c>
      <c r="K199" s="16">
        <v>28739</v>
      </c>
      <c r="L199" s="15">
        <v>1694803</v>
      </c>
      <c r="M199" s="15">
        <v>2761118</v>
      </c>
      <c r="N199" s="15" t="s">
        <v>104</v>
      </c>
      <c r="O199" s="15" t="s">
        <v>105</v>
      </c>
      <c r="P199" s="15">
        <v>401</v>
      </c>
      <c r="Q199" s="15">
        <v>3733</v>
      </c>
      <c r="R199" s="17">
        <v>232.55</v>
      </c>
      <c r="S199" s="4" t="str">
        <f t="shared" si="27"/>
        <v>okay</v>
      </c>
      <c r="T199" t="str">
        <f t="shared" si="28"/>
        <v>okay</v>
      </c>
      <c r="U199" t="str">
        <f t="shared" si="29"/>
        <v>okay</v>
      </c>
      <c r="V199" t="str">
        <f t="shared" si="30"/>
        <v>okay</v>
      </c>
      <c r="W199" t="str">
        <f t="shared" si="31"/>
        <v>okay</v>
      </c>
      <c r="X199" t="str">
        <f t="shared" si="32"/>
        <v>okay</v>
      </c>
      <c r="Y199" t="str">
        <f t="shared" si="33"/>
        <v>okay</v>
      </c>
      <c r="Z199" t="str">
        <f t="shared" si="34"/>
        <v>okay</v>
      </c>
      <c r="AA199" t="str">
        <f t="shared" si="35"/>
        <v>okay</v>
      </c>
    </row>
    <row r="200" spans="1:27" ht="13.8" x14ac:dyDescent="0.3">
      <c r="A200" s="12" t="s">
        <v>100</v>
      </c>
      <c r="B200" s="12" t="s">
        <v>16</v>
      </c>
      <c r="C200" s="12" t="s">
        <v>100</v>
      </c>
      <c r="D200" s="13" t="s">
        <v>63</v>
      </c>
      <c r="E200" s="14">
        <v>1.1299999999999999</v>
      </c>
      <c r="F200" s="15">
        <v>3</v>
      </c>
      <c r="G200" s="15" t="s">
        <v>101</v>
      </c>
      <c r="H200" s="15" t="s">
        <v>102</v>
      </c>
      <c r="I200" s="14">
        <v>6172.1191574134427</v>
      </c>
      <c r="J200" s="16">
        <v>24575</v>
      </c>
      <c r="K200" s="16">
        <v>28739</v>
      </c>
      <c r="L200" s="15">
        <v>1197234</v>
      </c>
      <c r="M200" s="15">
        <v>2761118</v>
      </c>
      <c r="N200" s="15" t="s">
        <v>104</v>
      </c>
      <c r="O200" s="15" t="s">
        <v>105</v>
      </c>
      <c r="P200" s="15">
        <v>1301</v>
      </c>
      <c r="Q200" s="15">
        <v>4353</v>
      </c>
      <c r="R200" s="17">
        <v>171.67</v>
      </c>
      <c r="S200" s="4" t="str">
        <f t="shared" si="27"/>
        <v>okay</v>
      </c>
      <c r="T200" t="str">
        <f t="shared" si="28"/>
        <v>okay</v>
      </c>
      <c r="U200" t="str">
        <f t="shared" si="29"/>
        <v>okay</v>
      </c>
      <c r="V200" t="str">
        <f t="shared" si="30"/>
        <v>okay</v>
      </c>
      <c r="W200" t="str">
        <f t="shared" si="31"/>
        <v>okay</v>
      </c>
      <c r="X200" t="str">
        <f t="shared" si="32"/>
        <v>okay</v>
      </c>
      <c r="Y200" t="str">
        <f t="shared" si="33"/>
        <v>okay</v>
      </c>
      <c r="Z200" t="str">
        <f t="shared" si="34"/>
        <v>okay</v>
      </c>
      <c r="AA200" t="str">
        <f t="shared" si="35"/>
        <v>okay</v>
      </c>
    </row>
    <row r="201" spans="1:27" ht="13.8" x14ac:dyDescent="0.3">
      <c r="A201" s="12" t="s">
        <v>100</v>
      </c>
      <c r="B201" s="12" t="s">
        <v>17</v>
      </c>
      <c r="C201" s="12" t="s">
        <v>100</v>
      </c>
      <c r="D201" s="13" t="s">
        <v>63</v>
      </c>
      <c r="E201" s="14">
        <v>1.24</v>
      </c>
      <c r="F201" s="15">
        <v>3</v>
      </c>
      <c r="G201" s="15" t="s">
        <v>102</v>
      </c>
      <c r="H201" s="15" t="s">
        <v>102</v>
      </c>
      <c r="I201" s="14">
        <v>6166.1043239528726</v>
      </c>
      <c r="J201" s="16">
        <v>24706</v>
      </c>
      <c r="K201" s="16">
        <v>28739</v>
      </c>
      <c r="L201" s="15">
        <v>9056076</v>
      </c>
      <c r="M201" s="15">
        <v>2761118</v>
      </c>
      <c r="N201" s="15" t="s">
        <v>104</v>
      </c>
      <c r="O201" s="15" t="s">
        <v>105</v>
      </c>
      <c r="P201" s="15">
        <v>1539</v>
      </c>
      <c r="Q201" s="15">
        <v>7749</v>
      </c>
      <c r="R201" s="17">
        <v>246.1</v>
      </c>
      <c r="S201" s="4" t="str">
        <f t="shared" si="27"/>
        <v>okay</v>
      </c>
      <c r="T201" t="str">
        <f t="shared" si="28"/>
        <v>okay</v>
      </c>
      <c r="U201" t="str">
        <f t="shared" si="29"/>
        <v>okay</v>
      </c>
      <c r="V201" t="str">
        <f t="shared" si="30"/>
        <v>okay</v>
      </c>
      <c r="W201" t="str">
        <f t="shared" si="31"/>
        <v>okay</v>
      </c>
      <c r="X201" t="str">
        <f t="shared" si="32"/>
        <v>okay</v>
      </c>
      <c r="Y201" t="str">
        <f t="shared" si="33"/>
        <v>okay</v>
      </c>
      <c r="Z201" t="str">
        <f t="shared" si="34"/>
        <v>okay</v>
      </c>
      <c r="AA201" t="str">
        <f t="shared" si="35"/>
        <v>okay</v>
      </c>
    </row>
    <row r="202" spans="1:27" ht="13.8" x14ac:dyDescent="0.3">
      <c r="A202" s="12" t="s">
        <v>9</v>
      </c>
      <c r="B202" s="12" t="s">
        <v>10</v>
      </c>
      <c r="C202" s="12" t="s">
        <v>100</v>
      </c>
      <c r="D202" s="13" t="s">
        <v>18</v>
      </c>
      <c r="E202" s="14">
        <v>1.02</v>
      </c>
      <c r="F202" s="15">
        <v>3</v>
      </c>
      <c r="G202" s="15" t="s">
        <v>102</v>
      </c>
      <c r="H202" s="15" t="s">
        <v>101</v>
      </c>
      <c r="I202" s="14">
        <v>3463.9607341313867</v>
      </c>
      <c r="J202" s="16">
        <v>29260</v>
      </c>
      <c r="K202" s="16">
        <v>25995</v>
      </c>
      <c r="L202" s="15">
        <v>7830332</v>
      </c>
      <c r="M202" s="15">
        <v>1115048</v>
      </c>
      <c r="N202" s="15" t="s">
        <v>103</v>
      </c>
      <c r="O202" s="15" t="s">
        <v>104</v>
      </c>
      <c r="P202" s="15">
        <v>401</v>
      </c>
      <c r="Q202" s="15">
        <v>10902</v>
      </c>
      <c r="R202" s="17">
        <v>84.21</v>
      </c>
      <c r="S202" s="4" t="str">
        <f t="shared" si="27"/>
        <v>okay</v>
      </c>
      <c r="T202" t="str">
        <f t="shared" si="28"/>
        <v>okay</v>
      </c>
      <c r="U202" t="str">
        <f t="shared" si="29"/>
        <v>okay</v>
      </c>
      <c r="V202" t="str">
        <f t="shared" si="30"/>
        <v>okay</v>
      </c>
      <c r="W202" t="str">
        <f t="shared" si="31"/>
        <v>okay</v>
      </c>
      <c r="X202" t="str">
        <f t="shared" si="32"/>
        <v>okay</v>
      </c>
      <c r="Y202" t="str">
        <f t="shared" si="33"/>
        <v>okay</v>
      </c>
      <c r="Z202" t="str">
        <f t="shared" si="34"/>
        <v>okay</v>
      </c>
      <c r="AA202" t="str">
        <f t="shared" si="35"/>
        <v>okay</v>
      </c>
    </row>
    <row r="203" spans="1:27" ht="13.8" x14ac:dyDescent="0.3">
      <c r="A203" s="12" t="s">
        <v>11</v>
      </c>
      <c r="B203" s="12" t="s">
        <v>10</v>
      </c>
      <c r="C203" s="12" t="s">
        <v>100</v>
      </c>
      <c r="D203" s="13" t="s">
        <v>18</v>
      </c>
      <c r="E203" s="14">
        <v>1.02</v>
      </c>
      <c r="F203" s="15">
        <v>3</v>
      </c>
      <c r="G203" s="15" t="s">
        <v>102</v>
      </c>
      <c r="H203" s="15" t="s">
        <v>101</v>
      </c>
      <c r="I203" s="14">
        <v>3463.9607341313867</v>
      </c>
      <c r="J203" s="16">
        <v>29260</v>
      </c>
      <c r="K203" s="16">
        <v>25995</v>
      </c>
      <c r="L203" s="15">
        <v>7830332</v>
      </c>
      <c r="M203" s="15">
        <v>1115048</v>
      </c>
      <c r="N203" s="15" t="s">
        <v>104</v>
      </c>
      <c r="O203" s="15" t="s">
        <v>104</v>
      </c>
      <c r="P203" s="15">
        <v>401</v>
      </c>
      <c r="Q203" s="15">
        <v>10902</v>
      </c>
      <c r="R203" s="17">
        <v>84.21</v>
      </c>
      <c r="S203" s="4" t="str">
        <f t="shared" si="27"/>
        <v>okay</v>
      </c>
      <c r="T203" t="str">
        <f t="shared" si="28"/>
        <v>okay</v>
      </c>
      <c r="U203" t="str">
        <f t="shared" si="29"/>
        <v>okay</v>
      </c>
      <c r="V203" t="str">
        <f t="shared" si="30"/>
        <v>okay</v>
      </c>
      <c r="W203" t="str">
        <f t="shared" si="31"/>
        <v>okay</v>
      </c>
      <c r="X203" t="str">
        <f t="shared" si="32"/>
        <v>okay</v>
      </c>
      <c r="Y203" t="str">
        <f t="shared" si="33"/>
        <v>okay</v>
      </c>
      <c r="Z203" t="str">
        <f t="shared" si="34"/>
        <v>okay</v>
      </c>
      <c r="AA203" t="str">
        <f t="shared" si="35"/>
        <v>okay</v>
      </c>
    </row>
    <row r="204" spans="1:27" ht="13.8" x14ac:dyDescent="0.3">
      <c r="A204" s="12" t="s">
        <v>100</v>
      </c>
      <c r="B204" s="12" t="s">
        <v>5</v>
      </c>
      <c r="C204" s="12" t="s">
        <v>100</v>
      </c>
      <c r="D204" s="13" t="s">
        <v>18</v>
      </c>
      <c r="E204" s="14">
        <v>1.1000000000000001</v>
      </c>
      <c r="F204" s="15">
        <v>3</v>
      </c>
      <c r="G204" s="15" t="s">
        <v>102</v>
      </c>
      <c r="H204" s="15" t="s">
        <v>102</v>
      </c>
      <c r="I204" s="14">
        <v>7138.3408818578773</v>
      </c>
      <c r="J204" s="16">
        <v>28637</v>
      </c>
      <c r="K204" s="16">
        <v>25995</v>
      </c>
      <c r="L204" s="15">
        <v>3036732</v>
      </c>
      <c r="M204" s="15">
        <v>1115048</v>
      </c>
      <c r="N204" s="15" t="s">
        <v>104</v>
      </c>
      <c r="O204" s="15" t="s">
        <v>104</v>
      </c>
      <c r="P204" s="15">
        <v>634</v>
      </c>
      <c r="Q204" s="15">
        <v>4632</v>
      </c>
      <c r="R204" s="17">
        <v>181.99</v>
      </c>
      <c r="S204" s="4" t="str">
        <f t="shared" si="27"/>
        <v>okay</v>
      </c>
      <c r="T204" t="str">
        <f t="shared" si="28"/>
        <v>okay</v>
      </c>
      <c r="U204" t="str">
        <f t="shared" si="29"/>
        <v>okay</v>
      </c>
      <c r="V204" t="str">
        <f t="shared" si="30"/>
        <v>okay</v>
      </c>
      <c r="W204" t="str">
        <f t="shared" si="31"/>
        <v>okay</v>
      </c>
      <c r="X204" t="str">
        <f t="shared" si="32"/>
        <v>okay</v>
      </c>
      <c r="Y204" t="str">
        <f t="shared" si="33"/>
        <v>okay</v>
      </c>
      <c r="Z204" t="str">
        <f t="shared" si="34"/>
        <v>okay</v>
      </c>
      <c r="AA204" t="str">
        <f t="shared" si="35"/>
        <v>okay</v>
      </c>
    </row>
    <row r="205" spans="1:27" ht="13.8" x14ac:dyDescent="0.3">
      <c r="A205" s="12" t="s">
        <v>100</v>
      </c>
      <c r="B205" s="12" t="s">
        <v>47</v>
      </c>
      <c r="C205" s="12" t="s">
        <v>100</v>
      </c>
      <c r="D205" s="13" t="s">
        <v>18</v>
      </c>
      <c r="E205" s="14">
        <v>1.1599999999999999</v>
      </c>
      <c r="F205" s="15">
        <v>2</v>
      </c>
      <c r="G205" s="15" t="s">
        <v>102</v>
      </c>
      <c r="H205" s="15" t="s">
        <v>101</v>
      </c>
      <c r="I205" s="14">
        <v>7746.6266517316672</v>
      </c>
      <c r="J205" s="16">
        <v>26506</v>
      </c>
      <c r="K205" s="16">
        <v>25995</v>
      </c>
      <c r="L205" s="15">
        <v>4459144</v>
      </c>
      <c r="M205" s="15">
        <v>1115048</v>
      </c>
      <c r="N205" s="15" t="s">
        <v>104</v>
      </c>
      <c r="O205" s="15" t="s">
        <v>105</v>
      </c>
      <c r="P205" s="15">
        <v>466</v>
      </c>
      <c r="Q205" s="15">
        <v>6143</v>
      </c>
      <c r="R205" s="17">
        <v>166.25</v>
      </c>
      <c r="S205" s="4" t="str">
        <f t="shared" si="27"/>
        <v>okay</v>
      </c>
      <c r="T205" t="str">
        <f t="shared" si="28"/>
        <v>okay</v>
      </c>
      <c r="U205" t="str">
        <f t="shared" si="29"/>
        <v>okay</v>
      </c>
      <c r="V205" t="str">
        <f t="shared" si="30"/>
        <v>okay</v>
      </c>
      <c r="W205" t="str">
        <f t="shared" si="31"/>
        <v>okay</v>
      </c>
      <c r="X205" t="str">
        <f t="shared" si="32"/>
        <v>okay</v>
      </c>
      <c r="Y205" t="str">
        <f t="shared" si="33"/>
        <v>okay</v>
      </c>
      <c r="Z205" t="str">
        <f t="shared" si="34"/>
        <v>okay</v>
      </c>
      <c r="AA205" t="str">
        <f t="shared" si="35"/>
        <v>okay</v>
      </c>
    </row>
    <row r="206" spans="1:27" ht="13.8" x14ac:dyDescent="0.3">
      <c r="A206" s="12" t="s">
        <v>100</v>
      </c>
      <c r="B206" s="12" t="s">
        <v>14</v>
      </c>
      <c r="C206" s="12" t="s">
        <v>100</v>
      </c>
      <c r="D206" s="13" t="s">
        <v>18</v>
      </c>
      <c r="E206" s="14">
        <v>1.08</v>
      </c>
      <c r="F206" s="15">
        <v>3</v>
      </c>
      <c r="G206" s="15" t="s">
        <v>102</v>
      </c>
      <c r="H206" s="15" t="s">
        <v>101</v>
      </c>
      <c r="I206" s="14">
        <v>4722.1748580228386</v>
      </c>
      <c r="J206" s="16">
        <v>27211</v>
      </c>
      <c r="K206" s="16">
        <v>25995</v>
      </c>
      <c r="L206" s="15">
        <v>3770125</v>
      </c>
      <c r="M206" s="15">
        <v>1115048</v>
      </c>
      <c r="N206" s="15" t="s">
        <v>104</v>
      </c>
      <c r="O206" s="15" t="s">
        <v>104</v>
      </c>
      <c r="P206" s="15">
        <v>671</v>
      </c>
      <c r="Q206" s="15">
        <v>5772</v>
      </c>
      <c r="R206" s="17">
        <v>107.86</v>
      </c>
      <c r="S206" s="4" t="str">
        <f t="shared" si="27"/>
        <v>okay</v>
      </c>
      <c r="T206" t="str">
        <f t="shared" si="28"/>
        <v>okay</v>
      </c>
      <c r="U206" t="str">
        <f t="shared" si="29"/>
        <v>okay</v>
      </c>
      <c r="V206" t="str">
        <f t="shared" si="30"/>
        <v>okay</v>
      </c>
      <c r="W206" t="str">
        <f t="shared" si="31"/>
        <v>okay</v>
      </c>
      <c r="X206" t="str">
        <f t="shared" si="32"/>
        <v>okay</v>
      </c>
      <c r="Y206" t="str">
        <f t="shared" si="33"/>
        <v>okay</v>
      </c>
      <c r="Z206" t="str">
        <f t="shared" si="34"/>
        <v>okay</v>
      </c>
      <c r="AA206" t="str">
        <f t="shared" si="35"/>
        <v>okay</v>
      </c>
    </row>
    <row r="207" spans="1:27" ht="13.8" x14ac:dyDescent="0.3">
      <c r="A207" s="12" t="s">
        <v>100</v>
      </c>
      <c r="B207" s="12" t="s">
        <v>17</v>
      </c>
      <c r="C207" s="12" t="s">
        <v>100</v>
      </c>
      <c r="D207" s="13" t="s">
        <v>18</v>
      </c>
      <c r="E207" s="14">
        <v>1.57</v>
      </c>
      <c r="F207" s="15">
        <v>2</v>
      </c>
      <c r="G207" s="15" t="s">
        <v>102</v>
      </c>
      <c r="H207" s="15" t="s">
        <v>101</v>
      </c>
      <c r="I207" s="14">
        <v>3106.3833583363371</v>
      </c>
      <c r="J207" s="16">
        <v>24706</v>
      </c>
      <c r="K207" s="16">
        <v>25995</v>
      </c>
      <c r="L207" s="15">
        <v>9056076</v>
      </c>
      <c r="M207" s="15">
        <v>1115048</v>
      </c>
      <c r="N207" s="15" t="s">
        <v>104</v>
      </c>
      <c r="O207" s="15" t="s">
        <v>104</v>
      </c>
      <c r="P207" s="15">
        <v>1798</v>
      </c>
      <c r="Q207" s="15">
        <v>4462</v>
      </c>
      <c r="R207" s="17">
        <v>181.02</v>
      </c>
      <c r="S207" s="4" t="str">
        <f t="shared" si="27"/>
        <v>okay</v>
      </c>
      <c r="T207" t="str">
        <f t="shared" si="28"/>
        <v>okay</v>
      </c>
      <c r="U207" t="str">
        <f t="shared" si="29"/>
        <v>okay</v>
      </c>
      <c r="V207" t="str">
        <f t="shared" si="30"/>
        <v>okay</v>
      </c>
      <c r="W207" t="str">
        <f t="shared" si="31"/>
        <v>okay</v>
      </c>
      <c r="X207" t="str">
        <f t="shared" si="32"/>
        <v>okay</v>
      </c>
      <c r="Y207" t="str">
        <f t="shared" si="33"/>
        <v>okay</v>
      </c>
      <c r="Z207" t="str">
        <f t="shared" si="34"/>
        <v>okay</v>
      </c>
      <c r="AA207" t="str">
        <f t="shared" si="35"/>
        <v>okay</v>
      </c>
    </row>
    <row r="208" spans="1:27" ht="13.8" x14ac:dyDescent="0.3">
      <c r="A208" s="12" t="s">
        <v>20</v>
      </c>
      <c r="B208" s="12" t="s">
        <v>21</v>
      </c>
      <c r="C208" s="12" t="s">
        <v>100</v>
      </c>
      <c r="D208" s="13" t="s">
        <v>18</v>
      </c>
      <c r="E208" s="14">
        <v>1.26</v>
      </c>
      <c r="F208" s="15">
        <v>3</v>
      </c>
      <c r="G208" s="15" t="s">
        <v>102</v>
      </c>
      <c r="H208" s="15" t="s">
        <v>102</v>
      </c>
      <c r="I208" s="14">
        <v>3647.2715818246843</v>
      </c>
      <c r="J208" s="16">
        <v>32991</v>
      </c>
      <c r="K208" s="16">
        <v>25995</v>
      </c>
      <c r="L208" s="15">
        <v>8621121</v>
      </c>
      <c r="M208" s="15">
        <v>1115048</v>
      </c>
      <c r="N208" s="15" t="s">
        <v>103</v>
      </c>
      <c r="O208" s="15" t="s">
        <v>104</v>
      </c>
      <c r="P208" s="15">
        <v>760</v>
      </c>
      <c r="Q208" s="15">
        <v>7387</v>
      </c>
      <c r="R208" s="17">
        <v>215.01</v>
      </c>
      <c r="S208" s="4" t="str">
        <f t="shared" si="27"/>
        <v>okay</v>
      </c>
      <c r="T208" t="str">
        <f t="shared" si="28"/>
        <v>okay</v>
      </c>
      <c r="U208" t="str">
        <f t="shared" si="29"/>
        <v>okay</v>
      </c>
      <c r="V208" t="str">
        <f t="shared" si="30"/>
        <v>okay</v>
      </c>
      <c r="W208" t="str">
        <f t="shared" si="31"/>
        <v>okay</v>
      </c>
      <c r="X208" t="str">
        <f t="shared" si="32"/>
        <v>okay</v>
      </c>
      <c r="Y208" t="str">
        <f t="shared" si="33"/>
        <v>okay</v>
      </c>
      <c r="Z208" t="str">
        <f t="shared" si="34"/>
        <v>okay</v>
      </c>
      <c r="AA208" t="str">
        <f t="shared" si="35"/>
        <v>okay</v>
      </c>
    </row>
    <row r="209" spans="1:27" ht="13.8" x14ac:dyDescent="0.3">
      <c r="A209" s="12" t="s">
        <v>22</v>
      </c>
      <c r="B209" s="12" t="s">
        <v>21</v>
      </c>
      <c r="C209" s="12" t="s">
        <v>100</v>
      </c>
      <c r="D209" s="13" t="s">
        <v>18</v>
      </c>
      <c r="E209" s="14">
        <v>1.26</v>
      </c>
      <c r="F209" s="15">
        <v>3</v>
      </c>
      <c r="G209" s="15" t="s">
        <v>102</v>
      </c>
      <c r="H209" s="15" t="s">
        <v>102</v>
      </c>
      <c r="I209" s="14">
        <v>3647.2715818246843</v>
      </c>
      <c r="J209" s="16">
        <v>32991</v>
      </c>
      <c r="K209" s="16">
        <v>25995</v>
      </c>
      <c r="L209" s="15">
        <v>8621121</v>
      </c>
      <c r="M209" s="15">
        <v>1115048</v>
      </c>
      <c r="N209" s="15" t="s">
        <v>103</v>
      </c>
      <c r="O209" s="15" t="s">
        <v>104</v>
      </c>
      <c r="P209" s="15">
        <v>760</v>
      </c>
      <c r="Q209" s="15">
        <v>7387</v>
      </c>
      <c r="R209" s="17">
        <v>215.01</v>
      </c>
      <c r="S209" s="4" t="str">
        <f t="shared" si="27"/>
        <v>okay</v>
      </c>
      <c r="T209" t="str">
        <f t="shared" si="28"/>
        <v>okay</v>
      </c>
      <c r="U209" t="str">
        <f t="shared" si="29"/>
        <v>okay</v>
      </c>
      <c r="V209" t="str">
        <f t="shared" si="30"/>
        <v>okay</v>
      </c>
      <c r="W209" t="str">
        <f t="shared" si="31"/>
        <v>okay</v>
      </c>
      <c r="X209" t="str">
        <f t="shared" si="32"/>
        <v>okay</v>
      </c>
      <c r="Y209" t="str">
        <f t="shared" si="33"/>
        <v>okay</v>
      </c>
      <c r="Z209" t="str">
        <f t="shared" si="34"/>
        <v>okay</v>
      </c>
      <c r="AA209" t="str">
        <f t="shared" si="35"/>
        <v>okay</v>
      </c>
    </row>
    <row r="210" spans="1:27" ht="13.8" x14ac:dyDescent="0.3">
      <c r="A210" s="12" t="s">
        <v>23</v>
      </c>
      <c r="B210" s="12" t="s">
        <v>21</v>
      </c>
      <c r="C210" s="12" t="s">
        <v>100</v>
      </c>
      <c r="D210" s="13" t="s">
        <v>18</v>
      </c>
      <c r="E210" s="14">
        <v>1.26</v>
      </c>
      <c r="F210" s="15">
        <v>3</v>
      </c>
      <c r="G210" s="15" t="s">
        <v>102</v>
      </c>
      <c r="H210" s="15" t="s">
        <v>102</v>
      </c>
      <c r="I210" s="14">
        <v>3647.2715818246843</v>
      </c>
      <c r="J210" s="16">
        <v>32991</v>
      </c>
      <c r="K210" s="16">
        <v>25995</v>
      </c>
      <c r="L210" s="15">
        <v>8621121</v>
      </c>
      <c r="M210" s="15">
        <v>1115048</v>
      </c>
      <c r="N210" s="15" t="s">
        <v>104</v>
      </c>
      <c r="O210" s="15" t="s">
        <v>105</v>
      </c>
      <c r="P210" s="15">
        <v>760</v>
      </c>
      <c r="Q210" s="15">
        <v>7387</v>
      </c>
      <c r="R210" s="17">
        <v>215.01</v>
      </c>
      <c r="S210" s="4" t="str">
        <f t="shared" si="27"/>
        <v>okay</v>
      </c>
      <c r="T210" t="str">
        <f t="shared" si="28"/>
        <v>okay</v>
      </c>
      <c r="U210" t="str">
        <f t="shared" si="29"/>
        <v>okay</v>
      </c>
      <c r="V210" t="str">
        <f t="shared" si="30"/>
        <v>okay</v>
      </c>
      <c r="W210" t="str">
        <f t="shared" si="31"/>
        <v>okay</v>
      </c>
      <c r="X210" t="str">
        <f t="shared" si="32"/>
        <v>okay</v>
      </c>
      <c r="Y210" t="str">
        <f t="shared" si="33"/>
        <v>okay</v>
      </c>
      <c r="Z210" t="str">
        <f t="shared" si="34"/>
        <v>okay</v>
      </c>
      <c r="AA210" t="str">
        <f t="shared" si="35"/>
        <v>okay</v>
      </c>
    </row>
    <row r="211" spans="1:27" ht="13.8" x14ac:dyDescent="0.3">
      <c r="A211" s="12" t="s">
        <v>100</v>
      </c>
      <c r="B211" s="12" t="s">
        <v>24</v>
      </c>
      <c r="C211" s="12" t="s">
        <v>100</v>
      </c>
      <c r="D211" s="13" t="s">
        <v>18</v>
      </c>
      <c r="E211" s="14">
        <v>1.17</v>
      </c>
      <c r="F211" s="15">
        <v>1</v>
      </c>
      <c r="G211" s="15" t="s">
        <v>101</v>
      </c>
      <c r="H211" s="15" t="s">
        <v>101</v>
      </c>
      <c r="I211" s="14">
        <v>2173.4525267216536</v>
      </c>
      <c r="J211" s="16">
        <v>22360</v>
      </c>
      <c r="K211" s="16">
        <v>25995</v>
      </c>
      <c r="L211" s="15">
        <v>1421287</v>
      </c>
      <c r="M211" s="15">
        <v>1115048</v>
      </c>
      <c r="N211" s="15" t="s">
        <v>104</v>
      </c>
      <c r="O211" s="15" t="s">
        <v>104</v>
      </c>
      <c r="P211" s="15">
        <v>615</v>
      </c>
      <c r="Q211" s="15">
        <v>6224</v>
      </c>
      <c r="R211" s="17">
        <v>87.8</v>
      </c>
      <c r="S211" s="4" t="str">
        <f t="shared" si="27"/>
        <v>okay</v>
      </c>
      <c r="T211" t="str">
        <f t="shared" si="28"/>
        <v>okay</v>
      </c>
      <c r="U211" t="str">
        <f t="shared" si="29"/>
        <v>okay</v>
      </c>
      <c r="V211" t="str">
        <f t="shared" si="30"/>
        <v>okay</v>
      </c>
      <c r="W211" t="str">
        <f t="shared" si="31"/>
        <v>okay</v>
      </c>
      <c r="X211" t="str">
        <f t="shared" si="32"/>
        <v>okay</v>
      </c>
      <c r="Y211" t="str">
        <f t="shared" si="33"/>
        <v>okay</v>
      </c>
      <c r="Z211" t="str">
        <f t="shared" si="34"/>
        <v>okay</v>
      </c>
      <c r="AA211" t="str">
        <f t="shared" si="35"/>
        <v>okay</v>
      </c>
    </row>
    <row r="212" spans="1:27" ht="13.8" x14ac:dyDescent="0.3">
      <c r="A212" s="12" t="s">
        <v>100</v>
      </c>
      <c r="B212" s="12" t="s">
        <v>6</v>
      </c>
      <c r="C212" s="12" t="s">
        <v>100</v>
      </c>
      <c r="D212" s="13" t="s">
        <v>19</v>
      </c>
      <c r="E212" s="14">
        <v>1.02</v>
      </c>
      <c r="F212" s="15">
        <v>3</v>
      </c>
      <c r="G212" s="15" t="s">
        <v>102</v>
      </c>
      <c r="H212" s="15" t="s">
        <v>102</v>
      </c>
      <c r="I212" s="14">
        <v>6269.7459690327887</v>
      </c>
      <c r="J212" s="16">
        <v>26993</v>
      </c>
      <c r="K212" s="16">
        <v>22038</v>
      </c>
      <c r="L212" s="15">
        <v>3532657</v>
      </c>
      <c r="M212" s="15">
        <v>1308499</v>
      </c>
      <c r="N212" s="15" t="s">
        <v>104</v>
      </c>
      <c r="O212" s="15" t="s">
        <v>104</v>
      </c>
      <c r="P212" s="15">
        <v>419</v>
      </c>
      <c r="Q212" s="15">
        <v>7796</v>
      </c>
      <c r="R212" s="17">
        <v>120.7</v>
      </c>
      <c r="S212" s="4" t="str">
        <f t="shared" si="27"/>
        <v>okay</v>
      </c>
      <c r="T212" t="str">
        <f t="shared" si="28"/>
        <v>okay</v>
      </c>
      <c r="U212" t="str">
        <f t="shared" si="29"/>
        <v>okay</v>
      </c>
      <c r="V212" t="str">
        <f t="shared" si="30"/>
        <v>okay</v>
      </c>
      <c r="W212" t="str">
        <f t="shared" si="31"/>
        <v>okay</v>
      </c>
      <c r="X212" t="str">
        <f t="shared" si="32"/>
        <v>okay</v>
      </c>
      <c r="Y212" t="str">
        <f t="shared" si="33"/>
        <v>okay</v>
      </c>
      <c r="Z212" t="str">
        <f t="shared" si="34"/>
        <v>okay</v>
      </c>
      <c r="AA212" t="str">
        <f t="shared" si="35"/>
        <v>okay</v>
      </c>
    </row>
    <row r="213" spans="1:27" ht="13.8" x14ac:dyDescent="0.3">
      <c r="A213" s="12" t="s">
        <v>9</v>
      </c>
      <c r="B213" s="12" t="s">
        <v>10</v>
      </c>
      <c r="C213" s="12" t="s">
        <v>100</v>
      </c>
      <c r="D213" s="13" t="s">
        <v>19</v>
      </c>
      <c r="E213" s="14">
        <v>1.2</v>
      </c>
      <c r="F213" s="15">
        <v>3</v>
      </c>
      <c r="G213" s="15" t="s">
        <v>102</v>
      </c>
      <c r="H213" s="15" t="s">
        <v>101</v>
      </c>
      <c r="I213" s="14">
        <v>2621.0076957231709</v>
      </c>
      <c r="J213" s="16">
        <v>29260</v>
      </c>
      <c r="K213" s="16">
        <v>22038</v>
      </c>
      <c r="L213" s="15">
        <v>7830332</v>
      </c>
      <c r="M213" s="15">
        <v>1308499</v>
      </c>
      <c r="N213" s="15" t="s">
        <v>103</v>
      </c>
      <c r="O213" s="15" t="s">
        <v>104</v>
      </c>
      <c r="P213" s="15">
        <v>829</v>
      </c>
      <c r="Q213" s="15">
        <v>8356</v>
      </c>
      <c r="R213" s="17">
        <v>132.85</v>
      </c>
      <c r="S213" s="4" t="str">
        <f t="shared" si="27"/>
        <v>okay</v>
      </c>
      <c r="T213" t="str">
        <f t="shared" si="28"/>
        <v>okay</v>
      </c>
      <c r="U213" t="str">
        <f t="shared" si="29"/>
        <v>okay</v>
      </c>
      <c r="V213" t="str">
        <f t="shared" si="30"/>
        <v>okay</v>
      </c>
      <c r="W213" t="str">
        <f t="shared" si="31"/>
        <v>okay</v>
      </c>
      <c r="X213" t="str">
        <f t="shared" si="32"/>
        <v>okay</v>
      </c>
      <c r="Y213" t="str">
        <f t="shared" si="33"/>
        <v>okay</v>
      </c>
      <c r="Z213" t="str">
        <f t="shared" si="34"/>
        <v>okay</v>
      </c>
      <c r="AA213" t="str">
        <f t="shared" si="35"/>
        <v>okay</v>
      </c>
    </row>
    <row r="214" spans="1:27" ht="13.8" x14ac:dyDescent="0.3">
      <c r="A214" s="12" t="s">
        <v>11</v>
      </c>
      <c r="B214" s="12" t="s">
        <v>10</v>
      </c>
      <c r="C214" s="12" t="s">
        <v>100</v>
      </c>
      <c r="D214" s="13" t="s">
        <v>19</v>
      </c>
      <c r="E214" s="14">
        <v>1.2</v>
      </c>
      <c r="F214" s="15">
        <v>3</v>
      </c>
      <c r="G214" s="15" t="s">
        <v>102</v>
      </c>
      <c r="H214" s="15" t="s">
        <v>101</v>
      </c>
      <c r="I214" s="14">
        <v>2621.0076957231709</v>
      </c>
      <c r="J214" s="16">
        <v>29260</v>
      </c>
      <c r="K214" s="16">
        <v>22038</v>
      </c>
      <c r="L214" s="15">
        <v>7830332</v>
      </c>
      <c r="M214" s="15">
        <v>1308499</v>
      </c>
      <c r="N214" s="15" t="s">
        <v>104</v>
      </c>
      <c r="O214" s="15" t="s">
        <v>104</v>
      </c>
      <c r="P214" s="15">
        <v>829</v>
      </c>
      <c r="Q214" s="15">
        <v>8356</v>
      </c>
      <c r="R214" s="17">
        <v>132.85</v>
      </c>
      <c r="S214" s="4" t="str">
        <f t="shared" si="27"/>
        <v>okay</v>
      </c>
      <c r="T214" t="str">
        <f t="shared" si="28"/>
        <v>okay</v>
      </c>
      <c r="U214" t="str">
        <f t="shared" si="29"/>
        <v>okay</v>
      </c>
      <c r="V214" t="str">
        <f t="shared" si="30"/>
        <v>okay</v>
      </c>
      <c r="W214" t="str">
        <f t="shared" si="31"/>
        <v>okay</v>
      </c>
      <c r="X214" t="str">
        <f t="shared" si="32"/>
        <v>okay</v>
      </c>
      <c r="Y214" t="str">
        <f t="shared" si="33"/>
        <v>okay</v>
      </c>
      <c r="Z214" t="str">
        <f t="shared" si="34"/>
        <v>okay</v>
      </c>
      <c r="AA214" t="str">
        <f t="shared" si="35"/>
        <v>okay</v>
      </c>
    </row>
    <row r="215" spans="1:27" ht="13.8" x14ac:dyDescent="0.3">
      <c r="A215" s="12" t="s">
        <v>100</v>
      </c>
      <c r="B215" s="12" t="s">
        <v>5</v>
      </c>
      <c r="C215" s="12" t="s">
        <v>100</v>
      </c>
      <c r="D215" s="13" t="s">
        <v>19</v>
      </c>
      <c r="E215" s="14">
        <v>1.05</v>
      </c>
      <c r="F215" s="15">
        <v>3</v>
      </c>
      <c r="G215" s="15" t="s">
        <v>102</v>
      </c>
      <c r="H215" s="15" t="s">
        <v>101</v>
      </c>
      <c r="I215" s="14">
        <v>4060.6541484144659</v>
      </c>
      <c r="J215" s="16">
        <v>28637</v>
      </c>
      <c r="K215" s="16">
        <v>22038</v>
      </c>
      <c r="L215" s="15">
        <v>3036732</v>
      </c>
      <c r="M215" s="15">
        <v>1308499</v>
      </c>
      <c r="N215" s="15" t="s">
        <v>104</v>
      </c>
      <c r="O215" s="15" t="s">
        <v>104</v>
      </c>
      <c r="P215" s="15">
        <v>455</v>
      </c>
      <c r="Q215" s="15">
        <v>12717</v>
      </c>
      <c r="R215" s="17">
        <v>84.53</v>
      </c>
      <c r="S215" s="4" t="str">
        <f t="shared" si="27"/>
        <v>okay</v>
      </c>
      <c r="T215" t="str">
        <f t="shared" si="28"/>
        <v>okay</v>
      </c>
      <c r="U215" t="str">
        <f t="shared" si="29"/>
        <v>okay</v>
      </c>
      <c r="V215" t="str">
        <f t="shared" si="30"/>
        <v>okay</v>
      </c>
      <c r="W215" t="str">
        <f t="shared" si="31"/>
        <v>okay</v>
      </c>
      <c r="X215" t="str">
        <f t="shared" si="32"/>
        <v>okay</v>
      </c>
      <c r="Y215" t="str">
        <f t="shared" si="33"/>
        <v>okay</v>
      </c>
      <c r="Z215" t="str">
        <f t="shared" si="34"/>
        <v>okay</v>
      </c>
      <c r="AA215" t="str">
        <f t="shared" si="35"/>
        <v>okay</v>
      </c>
    </row>
    <row r="216" spans="1:27" ht="13.8" x14ac:dyDescent="0.3">
      <c r="A216" s="12" t="s">
        <v>100</v>
      </c>
      <c r="B216" s="12" t="s">
        <v>14</v>
      </c>
      <c r="C216" s="12" t="s">
        <v>100</v>
      </c>
      <c r="D216" s="13" t="s">
        <v>19</v>
      </c>
      <c r="E216" s="14">
        <v>1.01</v>
      </c>
      <c r="F216" s="15">
        <v>3</v>
      </c>
      <c r="G216" s="15" t="s">
        <v>102</v>
      </c>
      <c r="H216" s="15" t="s">
        <v>101</v>
      </c>
      <c r="I216" s="14">
        <v>5117.4922187687635</v>
      </c>
      <c r="J216" s="16">
        <v>27211</v>
      </c>
      <c r="K216" s="16">
        <v>22038</v>
      </c>
      <c r="L216" s="15">
        <v>3770125</v>
      </c>
      <c r="M216" s="15">
        <v>1308499</v>
      </c>
      <c r="N216" s="15" t="s">
        <v>104</v>
      </c>
      <c r="O216" s="15" t="s">
        <v>104</v>
      </c>
      <c r="P216" s="15">
        <v>319</v>
      </c>
      <c r="Q216" s="15">
        <v>19894</v>
      </c>
      <c r="R216" s="17">
        <v>76.81</v>
      </c>
      <c r="S216" s="4" t="str">
        <f t="shared" si="27"/>
        <v>okay</v>
      </c>
      <c r="T216" t="str">
        <f t="shared" si="28"/>
        <v>okay</v>
      </c>
      <c r="U216" t="str">
        <f t="shared" si="29"/>
        <v>okay</v>
      </c>
      <c r="V216" t="str">
        <f t="shared" si="30"/>
        <v>okay</v>
      </c>
      <c r="W216" t="str">
        <f t="shared" si="31"/>
        <v>okay</v>
      </c>
      <c r="X216" t="str">
        <f t="shared" si="32"/>
        <v>okay</v>
      </c>
      <c r="Y216" t="str">
        <f t="shared" si="33"/>
        <v>okay</v>
      </c>
      <c r="Z216" t="str">
        <f t="shared" si="34"/>
        <v>okay</v>
      </c>
      <c r="AA216" t="str">
        <f t="shared" si="35"/>
        <v>okay</v>
      </c>
    </row>
    <row r="217" spans="1:27" ht="13.8" x14ac:dyDescent="0.3">
      <c r="A217" s="12" t="s">
        <v>100</v>
      </c>
      <c r="B217" s="12" t="s">
        <v>17</v>
      </c>
      <c r="C217" s="12" t="s">
        <v>100</v>
      </c>
      <c r="D217" s="13" t="s">
        <v>19</v>
      </c>
      <c r="E217" s="14">
        <v>1.43</v>
      </c>
      <c r="F217" s="15">
        <v>3</v>
      </c>
      <c r="G217" s="15" t="s">
        <v>102</v>
      </c>
      <c r="H217" s="15" t="s">
        <v>101</v>
      </c>
      <c r="I217" s="14">
        <v>2605.0543893682961</v>
      </c>
      <c r="J217" s="16">
        <v>24706</v>
      </c>
      <c r="K217" s="16">
        <v>22038</v>
      </c>
      <c r="L217" s="15">
        <v>9056076</v>
      </c>
      <c r="M217" s="15">
        <v>1308499</v>
      </c>
      <c r="N217" s="15" t="s">
        <v>104</v>
      </c>
      <c r="O217" s="15" t="s">
        <v>104</v>
      </c>
      <c r="P217" s="15">
        <v>1678</v>
      </c>
      <c r="Q217" s="15">
        <v>5559</v>
      </c>
      <c r="R217" s="17">
        <v>202</v>
      </c>
      <c r="S217" s="4" t="str">
        <f t="shared" si="27"/>
        <v>okay</v>
      </c>
      <c r="T217" t="str">
        <f t="shared" si="28"/>
        <v>okay</v>
      </c>
      <c r="U217" t="str">
        <f t="shared" si="29"/>
        <v>okay</v>
      </c>
      <c r="V217" t="str">
        <f t="shared" si="30"/>
        <v>okay</v>
      </c>
      <c r="W217" t="str">
        <f t="shared" si="31"/>
        <v>okay</v>
      </c>
      <c r="X217" t="str">
        <f t="shared" si="32"/>
        <v>okay</v>
      </c>
      <c r="Y217" t="str">
        <f t="shared" si="33"/>
        <v>okay</v>
      </c>
      <c r="Z217" t="str">
        <f t="shared" si="34"/>
        <v>okay</v>
      </c>
      <c r="AA217" t="str">
        <f t="shared" si="35"/>
        <v>okay</v>
      </c>
    </row>
    <row r="218" spans="1:27" ht="13.8" x14ac:dyDescent="0.3">
      <c r="A218" s="12" t="s">
        <v>100</v>
      </c>
      <c r="B218" s="12" t="s">
        <v>44</v>
      </c>
      <c r="C218" s="12" t="s">
        <v>20</v>
      </c>
      <c r="D218" s="13" t="s">
        <v>21</v>
      </c>
      <c r="E218" s="14">
        <v>1.92</v>
      </c>
      <c r="F218" s="15">
        <v>3</v>
      </c>
      <c r="G218" s="15" t="s">
        <v>102</v>
      </c>
      <c r="H218" s="15" t="s">
        <v>102</v>
      </c>
      <c r="I218" s="14">
        <v>1940.172196969148</v>
      </c>
      <c r="J218" s="16">
        <v>22089</v>
      </c>
      <c r="K218" s="16">
        <v>32991</v>
      </c>
      <c r="L218" s="15">
        <v>668159</v>
      </c>
      <c r="M218" s="15">
        <v>8621121</v>
      </c>
      <c r="N218" s="15" t="s">
        <v>103</v>
      </c>
      <c r="O218" s="15" t="s">
        <v>104</v>
      </c>
      <c r="P218" s="15">
        <v>1822</v>
      </c>
      <c r="Q218" s="15">
        <v>4002</v>
      </c>
      <c r="R218" s="17">
        <v>208.79</v>
      </c>
      <c r="S218" s="4" t="str">
        <f t="shared" si="27"/>
        <v>outlier</v>
      </c>
      <c r="T218" t="str">
        <f t="shared" si="28"/>
        <v>okay</v>
      </c>
      <c r="U218" t="str">
        <f t="shared" si="29"/>
        <v>okay</v>
      </c>
      <c r="V218" t="str">
        <f t="shared" si="30"/>
        <v>okay</v>
      </c>
      <c r="W218" t="str">
        <f t="shared" si="31"/>
        <v>okay</v>
      </c>
      <c r="X218" t="str">
        <f t="shared" si="32"/>
        <v>okay</v>
      </c>
      <c r="Y218" t="str">
        <f t="shared" si="33"/>
        <v>okay</v>
      </c>
      <c r="Z218" t="str">
        <f t="shared" si="34"/>
        <v>okay</v>
      </c>
      <c r="AA218" t="str">
        <f t="shared" si="35"/>
        <v>okay</v>
      </c>
    </row>
    <row r="219" spans="1:27" ht="13.8" x14ac:dyDescent="0.3">
      <c r="A219" s="12" t="s">
        <v>100</v>
      </c>
      <c r="B219" s="12" t="s">
        <v>44</v>
      </c>
      <c r="C219" s="12" t="s">
        <v>22</v>
      </c>
      <c r="D219" s="13" t="s">
        <v>21</v>
      </c>
      <c r="E219" s="14">
        <v>1.92</v>
      </c>
      <c r="F219" s="15">
        <v>3</v>
      </c>
      <c r="G219" s="15" t="s">
        <v>102</v>
      </c>
      <c r="H219" s="15" t="s">
        <v>102</v>
      </c>
      <c r="I219" s="14">
        <v>1940.172196969148</v>
      </c>
      <c r="J219" s="16">
        <v>22089</v>
      </c>
      <c r="K219" s="16">
        <v>32991</v>
      </c>
      <c r="L219" s="15">
        <v>668159</v>
      </c>
      <c r="M219" s="15">
        <v>8621121</v>
      </c>
      <c r="N219" s="15" t="s">
        <v>103</v>
      </c>
      <c r="O219" s="15" t="s">
        <v>104</v>
      </c>
      <c r="P219" s="15">
        <v>1822</v>
      </c>
      <c r="Q219" s="15">
        <v>4002</v>
      </c>
      <c r="R219" s="17">
        <v>208.79</v>
      </c>
      <c r="S219" s="4" t="str">
        <f t="shared" si="27"/>
        <v>outlier</v>
      </c>
      <c r="T219" t="str">
        <f t="shared" si="28"/>
        <v>okay</v>
      </c>
      <c r="U219" t="str">
        <f t="shared" si="29"/>
        <v>okay</v>
      </c>
      <c r="V219" t="str">
        <f t="shared" si="30"/>
        <v>okay</v>
      </c>
      <c r="W219" t="str">
        <f t="shared" si="31"/>
        <v>okay</v>
      </c>
      <c r="X219" t="str">
        <f t="shared" si="32"/>
        <v>okay</v>
      </c>
      <c r="Y219" t="str">
        <f t="shared" si="33"/>
        <v>okay</v>
      </c>
      <c r="Z219" t="str">
        <f t="shared" si="34"/>
        <v>okay</v>
      </c>
      <c r="AA219" t="str">
        <f t="shared" si="35"/>
        <v>okay</v>
      </c>
    </row>
    <row r="220" spans="1:27" ht="13.8" x14ac:dyDescent="0.3">
      <c r="A220" s="12" t="s">
        <v>100</v>
      </c>
      <c r="B220" s="12" t="s">
        <v>44</v>
      </c>
      <c r="C220" s="12" t="s">
        <v>23</v>
      </c>
      <c r="D220" s="13" t="s">
        <v>21</v>
      </c>
      <c r="E220" s="14">
        <v>1.92</v>
      </c>
      <c r="F220" s="15">
        <v>3</v>
      </c>
      <c r="G220" s="15" t="s">
        <v>102</v>
      </c>
      <c r="H220" s="15" t="s">
        <v>102</v>
      </c>
      <c r="I220" s="14">
        <v>1940.172196969148</v>
      </c>
      <c r="J220" s="16">
        <v>22089</v>
      </c>
      <c r="K220" s="16">
        <v>32991</v>
      </c>
      <c r="L220" s="15">
        <v>668159</v>
      </c>
      <c r="M220" s="15">
        <v>8621121</v>
      </c>
      <c r="N220" s="15" t="s">
        <v>104</v>
      </c>
      <c r="O220" s="15" t="s">
        <v>105</v>
      </c>
      <c r="P220" s="15">
        <v>1822</v>
      </c>
      <c r="Q220" s="15">
        <v>4002</v>
      </c>
      <c r="R220" s="17">
        <v>208.79</v>
      </c>
      <c r="S220" s="4" t="str">
        <f t="shared" si="27"/>
        <v>outlier</v>
      </c>
      <c r="T220" t="str">
        <f t="shared" si="28"/>
        <v>okay</v>
      </c>
      <c r="U220" t="str">
        <f t="shared" si="29"/>
        <v>okay</v>
      </c>
      <c r="V220" t="str">
        <f t="shared" si="30"/>
        <v>okay</v>
      </c>
      <c r="W220" t="str">
        <f t="shared" si="31"/>
        <v>okay</v>
      </c>
      <c r="X220" t="str">
        <f t="shared" si="32"/>
        <v>okay</v>
      </c>
      <c r="Y220" t="str">
        <f t="shared" si="33"/>
        <v>okay</v>
      </c>
      <c r="Z220" t="str">
        <f t="shared" si="34"/>
        <v>okay</v>
      </c>
      <c r="AA220" t="str">
        <f t="shared" si="35"/>
        <v>okay</v>
      </c>
    </row>
    <row r="221" spans="1:27" ht="13.8" x14ac:dyDescent="0.3">
      <c r="A221" s="12" t="s">
        <v>100</v>
      </c>
      <c r="B221" s="12" t="s">
        <v>6</v>
      </c>
      <c r="C221" s="12" t="s">
        <v>20</v>
      </c>
      <c r="D221" s="13" t="s">
        <v>21</v>
      </c>
      <c r="E221" s="14">
        <v>1.06</v>
      </c>
      <c r="F221" s="15">
        <v>3</v>
      </c>
      <c r="G221" s="15" t="s">
        <v>102</v>
      </c>
      <c r="H221" s="15" t="s">
        <v>102</v>
      </c>
      <c r="I221" s="14">
        <v>4593.3830776520581</v>
      </c>
      <c r="J221" s="16">
        <v>26993</v>
      </c>
      <c r="K221" s="16">
        <v>32991</v>
      </c>
      <c r="L221" s="15">
        <v>3532657</v>
      </c>
      <c r="M221" s="15">
        <v>8621121</v>
      </c>
      <c r="N221" s="15" t="s">
        <v>103</v>
      </c>
      <c r="O221" s="15" t="s">
        <v>104</v>
      </c>
      <c r="P221" s="15">
        <v>756</v>
      </c>
      <c r="Q221" s="15">
        <v>48642</v>
      </c>
      <c r="R221" s="17">
        <v>162.28</v>
      </c>
      <c r="S221" s="4" t="str">
        <f t="shared" si="27"/>
        <v>okay</v>
      </c>
      <c r="T221" t="str">
        <f t="shared" si="28"/>
        <v>okay</v>
      </c>
      <c r="U221" t="str">
        <f t="shared" si="29"/>
        <v>okay</v>
      </c>
      <c r="V221" t="str">
        <f t="shared" si="30"/>
        <v>okay</v>
      </c>
      <c r="W221" t="str">
        <f t="shared" si="31"/>
        <v>okay</v>
      </c>
      <c r="X221" t="str">
        <f t="shared" si="32"/>
        <v>okay</v>
      </c>
      <c r="Y221" t="str">
        <f t="shared" si="33"/>
        <v>okay</v>
      </c>
      <c r="Z221" t="str">
        <f t="shared" si="34"/>
        <v>okay</v>
      </c>
      <c r="AA221" t="str">
        <f t="shared" si="35"/>
        <v>okay</v>
      </c>
    </row>
    <row r="222" spans="1:27" ht="13.8" x14ac:dyDescent="0.3">
      <c r="A222" s="12" t="s">
        <v>100</v>
      </c>
      <c r="B222" s="12" t="s">
        <v>6</v>
      </c>
      <c r="C222" s="12" t="s">
        <v>22</v>
      </c>
      <c r="D222" s="13" t="s">
        <v>21</v>
      </c>
      <c r="E222" s="14">
        <v>1.06</v>
      </c>
      <c r="F222" s="15">
        <v>3</v>
      </c>
      <c r="G222" s="15" t="s">
        <v>102</v>
      </c>
      <c r="H222" s="15" t="s">
        <v>102</v>
      </c>
      <c r="I222" s="14">
        <v>4593.3830776520581</v>
      </c>
      <c r="J222" s="16">
        <v>26993</v>
      </c>
      <c r="K222" s="16">
        <v>32991</v>
      </c>
      <c r="L222" s="15">
        <v>3532657</v>
      </c>
      <c r="M222" s="15">
        <v>8621121</v>
      </c>
      <c r="N222" s="15" t="s">
        <v>103</v>
      </c>
      <c r="O222" s="15" t="s">
        <v>104</v>
      </c>
      <c r="P222" s="15">
        <v>756</v>
      </c>
      <c r="Q222" s="15">
        <v>48642</v>
      </c>
      <c r="R222" s="17">
        <v>162.28</v>
      </c>
      <c r="S222" s="4" t="str">
        <f t="shared" si="27"/>
        <v>okay</v>
      </c>
      <c r="T222" t="str">
        <f t="shared" si="28"/>
        <v>okay</v>
      </c>
      <c r="U222" t="str">
        <f t="shared" si="29"/>
        <v>okay</v>
      </c>
      <c r="V222" t="str">
        <f t="shared" si="30"/>
        <v>okay</v>
      </c>
      <c r="W222" t="str">
        <f t="shared" si="31"/>
        <v>okay</v>
      </c>
      <c r="X222" t="str">
        <f t="shared" si="32"/>
        <v>okay</v>
      </c>
      <c r="Y222" t="str">
        <f t="shared" si="33"/>
        <v>okay</v>
      </c>
      <c r="Z222" t="str">
        <f t="shared" si="34"/>
        <v>okay</v>
      </c>
      <c r="AA222" t="str">
        <f t="shared" si="35"/>
        <v>okay</v>
      </c>
    </row>
    <row r="223" spans="1:27" ht="13.8" x14ac:dyDescent="0.3">
      <c r="A223" s="12" t="s">
        <v>100</v>
      </c>
      <c r="B223" s="12" t="s">
        <v>6</v>
      </c>
      <c r="C223" s="12" t="s">
        <v>23</v>
      </c>
      <c r="D223" s="13" t="s">
        <v>21</v>
      </c>
      <c r="E223" s="14">
        <v>1.06</v>
      </c>
      <c r="F223" s="15">
        <v>3</v>
      </c>
      <c r="G223" s="15" t="s">
        <v>102</v>
      </c>
      <c r="H223" s="15" t="s">
        <v>102</v>
      </c>
      <c r="I223" s="14">
        <v>4593.3830776520581</v>
      </c>
      <c r="J223" s="16">
        <v>26993</v>
      </c>
      <c r="K223" s="16">
        <v>32991</v>
      </c>
      <c r="L223" s="15">
        <v>3532657</v>
      </c>
      <c r="M223" s="15">
        <v>8621121</v>
      </c>
      <c r="N223" s="15" t="s">
        <v>104</v>
      </c>
      <c r="O223" s="15" t="s">
        <v>105</v>
      </c>
      <c r="P223" s="15">
        <v>756</v>
      </c>
      <c r="Q223" s="15">
        <v>48642</v>
      </c>
      <c r="R223" s="17">
        <v>162.28</v>
      </c>
      <c r="S223" s="4" t="str">
        <f t="shared" si="27"/>
        <v>okay</v>
      </c>
      <c r="T223" t="str">
        <f t="shared" si="28"/>
        <v>okay</v>
      </c>
      <c r="U223" t="str">
        <f t="shared" si="29"/>
        <v>okay</v>
      </c>
      <c r="V223" t="str">
        <f t="shared" si="30"/>
        <v>okay</v>
      </c>
      <c r="W223" t="str">
        <f t="shared" si="31"/>
        <v>okay</v>
      </c>
      <c r="X223" t="str">
        <f t="shared" si="32"/>
        <v>okay</v>
      </c>
      <c r="Y223" t="str">
        <f t="shared" si="33"/>
        <v>okay</v>
      </c>
      <c r="Z223" t="str">
        <f t="shared" si="34"/>
        <v>okay</v>
      </c>
      <c r="AA223" t="str">
        <f t="shared" si="35"/>
        <v>okay</v>
      </c>
    </row>
    <row r="224" spans="1:27" ht="13.8" x14ac:dyDescent="0.3">
      <c r="A224" s="12" t="s">
        <v>100</v>
      </c>
      <c r="B224" s="12" t="s">
        <v>37</v>
      </c>
      <c r="C224" s="12" t="s">
        <v>20</v>
      </c>
      <c r="D224" s="13" t="s">
        <v>21</v>
      </c>
      <c r="E224" s="14">
        <v>1.69</v>
      </c>
      <c r="F224" s="15">
        <v>3</v>
      </c>
      <c r="G224" s="15" t="s">
        <v>102</v>
      </c>
      <c r="H224" s="15" t="s">
        <v>102</v>
      </c>
      <c r="I224" s="14">
        <v>3447.6275135021101</v>
      </c>
      <c r="J224" s="16">
        <v>23665</v>
      </c>
      <c r="K224" s="16">
        <v>32991</v>
      </c>
      <c r="L224" s="15">
        <v>1038660</v>
      </c>
      <c r="M224" s="15">
        <v>8621121</v>
      </c>
      <c r="N224" s="15" t="s">
        <v>103</v>
      </c>
      <c r="O224" s="15" t="s">
        <v>104</v>
      </c>
      <c r="P224" s="15">
        <v>1515</v>
      </c>
      <c r="Q224" s="15">
        <v>3802</v>
      </c>
      <c r="R224" s="17">
        <v>287.23</v>
      </c>
      <c r="S224" s="4" t="str">
        <f t="shared" si="27"/>
        <v>okay</v>
      </c>
      <c r="T224" t="str">
        <f t="shared" si="28"/>
        <v>okay</v>
      </c>
      <c r="U224" t="str">
        <f t="shared" si="29"/>
        <v>okay</v>
      </c>
      <c r="V224" t="str">
        <f t="shared" si="30"/>
        <v>okay</v>
      </c>
      <c r="W224" t="str">
        <f t="shared" si="31"/>
        <v>okay</v>
      </c>
      <c r="X224" t="str">
        <f t="shared" si="32"/>
        <v>okay</v>
      </c>
      <c r="Y224" t="str">
        <f t="shared" si="33"/>
        <v>okay</v>
      </c>
      <c r="Z224" t="str">
        <f t="shared" si="34"/>
        <v>okay</v>
      </c>
      <c r="AA224" t="str">
        <f t="shared" si="35"/>
        <v>okay</v>
      </c>
    </row>
    <row r="225" spans="1:27" ht="13.8" x14ac:dyDescent="0.3">
      <c r="A225" s="12" t="s">
        <v>100</v>
      </c>
      <c r="B225" s="12" t="s">
        <v>37</v>
      </c>
      <c r="C225" s="12" t="s">
        <v>22</v>
      </c>
      <c r="D225" s="13" t="s">
        <v>21</v>
      </c>
      <c r="E225" s="14">
        <v>1.69</v>
      </c>
      <c r="F225" s="15">
        <v>3</v>
      </c>
      <c r="G225" s="15" t="s">
        <v>102</v>
      </c>
      <c r="H225" s="15" t="s">
        <v>102</v>
      </c>
      <c r="I225" s="14">
        <v>3447.6275135021101</v>
      </c>
      <c r="J225" s="16">
        <v>23665</v>
      </c>
      <c r="K225" s="16">
        <v>32991</v>
      </c>
      <c r="L225" s="15">
        <v>1038660</v>
      </c>
      <c r="M225" s="15">
        <v>8621121</v>
      </c>
      <c r="N225" s="15" t="s">
        <v>103</v>
      </c>
      <c r="O225" s="15" t="s">
        <v>104</v>
      </c>
      <c r="P225" s="15">
        <v>1515</v>
      </c>
      <c r="Q225" s="15">
        <v>3802</v>
      </c>
      <c r="R225" s="17">
        <v>287.23</v>
      </c>
      <c r="S225" s="4" t="str">
        <f t="shared" si="27"/>
        <v>okay</v>
      </c>
      <c r="T225" t="str">
        <f t="shared" si="28"/>
        <v>okay</v>
      </c>
      <c r="U225" t="str">
        <f t="shared" si="29"/>
        <v>okay</v>
      </c>
      <c r="V225" t="str">
        <f t="shared" si="30"/>
        <v>okay</v>
      </c>
      <c r="W225" t="str">
        <f t="shared" si="31"/>
        <v>okay</v>
      </c>
      <c r="X225" t="str">
        <f t="shared" si="32"/>
        <v>okay</v>
      </c>
      <c r="Y225" t="str">
        <f t="shared" si="33"/>
        <v>okay</v>
      </c>
      <c r="Z225" t="str">
        <f t="shared" si="34"/>
        <v>okay</v>
      </c>
      <c r="AA225" t="str">
        <f t="shared" si="35"/>
        <v>okay</v>
      </c>
    </row>
    <row r="226" spans="1:27" ht="13.8" x14ac:dyDescent="0.3">
      <c r="A226" s="12" t="s">
        <v>100</v>
      </c>
      <c r="B226" s="12" t="s">
        <v>37</v>
      </c>
      <c r="C226" s="12" t="s">
        <v>23</v>
      </c>
      <c r="D226" s="13" t="s">
        <v>21</v>
      </c>
      <c r="E226" s="14">
        <v>1.69</v>
      </c>
      <c r="F226" s="15">
        <v>3</v>
      </c>
      <c r="G226" s="15" t="s">
        <v>102</v>
      </c>
      <c r="H226" s="15" t="s">
        <v>102</v>
      </c>
      <c r="I226" s="14">
        <v>3447.6275135021101</v>
      </c>
      <c r="J226" s="16">
        <v>23665</v>
      </c>
      <c r="K226" s="16">
        <v>32991</v>
      </c>
      <c r="L226" s="15">
        <v>1038660</v>
      </c>
      <c r="M226" s="15">
        <v>8621121</v>
      </c>
      <c r="N226" s="15" t="s">
        <v>104</v>
      </c>
      <c r="O226" s="15" t="s">
        <v>105</v>
      </c>
      <c r="P226" s="15">
        <v>1515</v>
      </c>
      <c r="Q226" s="15">
        <v>3802</v>
      </c>
      <c r="R226" s="17">
        <v>287.23</v>
      </c>
      <c r="S226" s="4" t="str">
        <f t="shared" si="27"/>
        <v>okay</v>
      </c>
      <c r="T226" t="str">
        <f t="shared" si="28"/>
        <v>okay</v>
      </c>
      <c r="U226" t="str">
        <f t="shared" si="29"/>
        <v>okay</v>
      </c>
      <c r="V226" t="str">
        <f t="shared" si="30"/>
        <v>okay</v>
      </c>
      <c r="W226" t="str">
        <f t="shared" si="31"/>
        <v>okay</v>
      </c>
      <c r="X226" t="str">
        <f t="shared" si="32"/>
        <v>okay</v>
      </c>
      <c r="Y226" t="str">
        <f t="shared" si="33"/>
        <v>okay</v>
      </c>
      <c r="Z226" t="str">
        <f t="shared" si="34"/>
        <v>okay</v>
      </c>
      <c r="AA226" t="str">
        <f t="shared" si="35"/>
        <v>okay</v>
      </c>
    </row>
    <row r="227" spans="1:27" ht="13.8" x14ac:dyDescent="0.3">
      <c r="A227" s="12" t="s">
        <v>100</v>
      </c>
      <c r="B227" s="12" t="s">
        <v>8</v>
      </c>
      <c r="C227" s="12" t="s">
        <v>20</v>
      </c>
      <c r="D227" s="13" t="s">
        <v>21</v>
      </c>
      <c r="E227" s="14">
        <v>1</v>
      </c>
      <c r="F227" s="15">
        <v>3</v>
      </c>
      <c r="G227" s="15" t="s">
        <v>102</v>
      </c>
      <c r="H227" s="15" t="s">
        <v>102</v>
      </c>
      <c r="I227" s="14">
        <v>2850.3280731598775</v>
      </c>
      <c r="J227" s="16">
        <v>30124</v>
      </c>
      <c r="K227" s="16">
        <v>32991</v>
      </c>
      <c r="L227" s="15">
        <v>5787293</v>
      </c>
      <c r="M227" s="15">
        <v>8621121</v>
      </c>
      <c r="N227" s="15" t="s">
        <v>103</v>
      </c>
      <c r="O227" s="15" t="s">
        <v>104</v>
      </c>
      <c r="P227" s="15">
        <v>183</v>
      </c>
      <c r="Q227" s="15">
        <v>66820</v>
      </c>
      <c r="R227" s="17">
        <v>116.78</v>
      </c>
      <c r="S227" s="4" t="str">
        <f t="shared" si="27"/>
        <v>okay</v>
      </c>
      <c r="T227" t="str">
        <f t="shared" si="28"/>
        <v>okay</v>
      </c>
      <c r="U227" t="str">
        <f t="shared" si="29"/>
        <v>okay</v>
      </c>
      <c r="V227" t="str">
        <f t="shared" si="30"/>
        <v>okay</v>
      </c>
      <c r="W227" t="str">
        <f t="shared" si="31"/>
        <v>okay</v>
      </c>
      <c r="X227" t="str">
        <f t="shared" si="32"/>
        <v>okay</v>
      </c>
      <c r="Y227" t="str">
        <f t="shared" si="33"/>
        <v>okay</v>
      </c>
      <c r="Z227" t="str">
        <f t="shared" si="34"/>
        <v>outlier</v>
      </c>
      <c r="AA227" t="str">
        <f t="shared" si="35"/>
        <v>okay</v>
      </c>
    </row>
    <row r="228" spans="1:27" ht="13.8" x14ac:dyDescent="0.3">
      <c r="A228" s="12" t="s">
        <v>100</v>
      </c>
      <c r="B228" s="12" t="s">
        <v>8</v>
      </c>
      <c r="C228" s="12" t="s">
        <v>22</v>
      </c>
      <c r="D228" s="13" t="s">
        <v>21</v>
      </c>
      <c r="E228" s="14">
        <v>1</v>
      </c>
      <c r="F228" s="15">
        <v>3</v>
      </c>
      <c r="G228" s="15" t="s">
        <v>102</v>
      </c>
      <c r="H228" s="15" t="s">
        <v>102</v>
      </c>
      <c r="I228" s="14">
        <v>2850.3280731598775</v>
      </c>
      <c r="J228" s="16">
        <v>30124</v>
      </c>
      <c r="K228" s="16">
        <v>32991</v>
      </c>
      <c r="L228" s="15">
        <v>5787293</v>
      </c>
      <c r="M228" s="15">
        <v>8621121</v>
      </c>
      <c r="N228" s="15" t="s">
        <v>103</v>
      </c>
      <c r="O228" s="15" t="s">
        <v>104</v>
      </c>
      <c r="P228" s="15">
        <v>183</v>
      </c>
      <c r="Q228" s="15">
        <v>66820</v>
      </c>
      <c r="R228" s="17">
        <v>116.78</v>
      </c>
      <c r="S228" s="4" t="str">
        <f t="shared" si="27"/>
        <v>okay</v>
      </c>
      <c r="T228" t="str">
        <f t="shared" si="28"/>
        <v>okay</v>
      </c>
      <c r="U228" t="str">
        <f t="shared" si="29"/>
        <v>okay</v>
      </c>
      <c r="V228" t="str">
        <f t="shared" si="30"/>
        <v>okay</v>
      </c>
      <c r="W228" t="str">
        <f t="shared" si="31"/>
        <v>okay</v>
      </c>
      <c r="X228" t="str">
        <f t="shared" si="32"/>
        <v>okay</v>
      </c>
      <c r="Y228" t="str">
        <f t="shared" si="33"/>
        <v>okay</v>
      </c>
      <c r="Z228" t="str">
        <f t="shared" si="34"/>
        <v>outlier</v>
      </c>
      <c r="AA228" t="str">
        <f t="shared" si="35"/>
        <v>okay</v>
      </c>
    </row>
    <row r="229" spans="1:27" ht="13.8" x14ac:dyDescent="0.3">
      <c r="A229" s="12" t="s">
        <v>100</v>
      </c>
      <c r="B229" s="12" t="s">
        <v>8</v>
      </c>
      <c r="C229" s="12" t="s">
        <v>23</v>
      </c>
      <c r="D229" s="13" t="s">
        <v>21</v>
      </c>
      <c r="E229" s="14">
        <v>1</v>
      </c>
      <c r="F229" s="15">
        <v>3</v>
      </c>
      <c r="G229" s="15" t="s">
        <v>102</v>
      </c>
      <c r="H229" s="15" t="s">
        <v>102</v>
      </c>
      <c r="I229" s="14">
        <v>2850.3280731598775</v>
      </c>
      <c r="J229" s="16">
        <v>30124</v>
      </c>
      <c r="K229" s="16">
        <v>32991</v>
      </c>
      <c r="L229" s="15">
        <v>5787293</v>
      </c>
      <c r="M229" s="15">
        <v>8621121</v>
      </c>
      <c r="N229" s="15" t="s">
        <v>104</v>
      </c>
      <c r="O229" s="15" t="s">
        <v>105</v>
      </c>
      <c r="P229" s="15">
        <v>183</v>
      </c>
      <c r="Q229" s="15">
        <v>66820</v>
      </c>
      <c r="R229" s="17">
        <v>116.78</v>
      </c>
      <c r="S229" s="4" t="str">
        <f t="shared" si="27"/>
        <v>okay</v>
      </c>
      <c r="T229" t="str">
        <f t="shared" si="28"/>
        <v>okay</v>
      </c>
      <c r="U229" t="str">
        <f t="shared" si="29"/>
        <v>okay</v>
      </c>
      <c r="V229" t="str">
        <f t="shared" si="30"/>
        <v>okay</v>
      </c>
      <c r="W229" t="str">
        <f t="shared" si="31"/>
        <v>okay</v>
      </c>
      <c r="X229" t="str">
        <f t="shared" si="32"/>
        <v>okay</v>
      </c>
      <c r="Y229" t="str">
        <f t="shared" si="33"/>
        <v>okay</v>
      </c>
      <c r="Z229" t="str">
        <f t="shared" si="34"/>
        <v>outlier</v>
      </c>
      <c r="AA229" t="str">
        <f t="shared" si="35"/>
        <v>okay</v>
      </c>
    </row>
    <row r="230" spans="1:27" ht="13.8" x14ac:dyDescent="0.3">
      <c r="A230" s="12" t="s">
        <v>9</v>
      </c>
      <c r="B230" s="12" t="s">
        <v>10</v>
      </c>
      <c r="C230" s="12" t="s">
        <v>20</v>
      </c>
      <c r="D230" s="13" t="s">
        <v>21</v>
      </c>
      <c r="E230" s="14">
        <v>1.05</v>
      </c>
      <c r="F230" s="15">
        <v>3</v>
      </c>
      <c r="G230" s="15" t="s">
        <v>102</v>
      </c>
      <c r="H230" s="15" t="s">
        <v>102</v>
      </c>
      <c r="I230" s="14">
        <v>3316.8950188559716</v>
      </c>
      <c r="J230" s="16">
        <v>29260</v>
      </c>
      <c r="K230" s="16">
        <v>32991</v>
      </c>
      <c r="L230" s="15">
        <v>7830332</v>
      </c>
      <c r="M230" s="15">
        <v>8621121</v>
      </c>
      <c r="N230" s="15" t="s">
        <v>103</v>
      </c>
      <c r="O230" s="15" t="s">
        <v>104</v>
      </c>
      <c r="P230" s="15">
        <v>723</v>
      </c>
      <c r="Q230" s="15">
        <v>73892</v>
      </c>
      <c r="R230" s="17">
        <v>159.71</v>
      </c>
      <c r="S230" s="4" t="str">
        <f t="shared" si="27"/>
        <v>okay</v>
      </c>
      <c r="T230" t="str">
        <f t="shared" si="28"/>
        <v>okay</v>
      </c>
      <c r="U230" t="str">
        <f t="shared" si="29"/>
        <v>okay</v>
      </c>
      <c r="V230" t="str">
        <f t="shared" si="30"/>
        <v>okay</v>
      </c>
      <c r="W230" t="str">
        <f t="shared" si="31"/>
        <v>okay</v>
      </c>
      <c r="X230" t="str">
        <f t="shared" si="32"/>
        <v>okay</v>
      </c>
      <c r="Y230" t="str">
        <f t="shared" si="33"/>
        <v>okay</v>
      </c>
      <c r="Z230" t="str">
        <f t="shared" si="34"/>
        <v>outlier</v>
      </c>
      <c r="AA230" t="str">
        <f t="shared" si="35"/>
        <v>okay</v>
      </c>
    </row>
    <row r="231" spans="1:27" ht="13.8" x14ac:dyDescent="0.3">
      <c r="A231" s="12" t="s">
        <v>9</v>
      </c>
      <c r="B231" s="12" t="s">
        <v>10</v>
      </c>
      <c r="C231" s="12" t="s">
        <v>22</v>
      </c>
      <c r="D231" s="13" t="s">
        <v>21</v>
      </c>
      <c r="E231" s="14">
        <v>1.05</v>
      </c>
      <c r="F231" s="15">
        <v>3</v>
      </c>
      <c r="G231" s="15" t="s">
        <v>102</v>
      </c>
      <c r="H231" s="15" t="s">
        <v>102</v>
      </c>
      <c r="I231" s="14">
        <v>3316.8950188559716</v>
      </c>
      <c r="J231" s="16">
        <v>29260</v>
      </c>
      <c r="K231" s="16">
        <v>32991</v>
      </c>
      <c r="L231" s="15">
        <v>7830332</v>
      </c>
      <c r="M231" s="15">
        <v>8621121</v>
      </c>
      <c r="N231" s="15" t="s">
        <v>103</v>
      </c>
      <c r="O231" s="15" t="s">
        <v>104</v>
      </c>
      <c r="P231" s="15">
        <v>723</v>
      </c>
      <c r="Q231" s="15">
        <v>73892</v>
      </c>
      <c r="R231" s="17">
        <v>159.71</v>
      </c>
      <c r="S231" s="4" t="str">
        <f t="shared" si="27"/>
        <v>okay</v>
      </c>
      <c r="T231" t="str">
        <f t="shared" si="28"/>
        <v>okay</v>
      </c>
      <c r="U231" t="str">
        <f t="shared" si="29"/>
        <v>okay</v>
      </c>
      <c r="V231" t="str">
        <f t="shared" si="30"/>
        <v>okay</v>
      </c>
      <c r="W231" t="str">
        <f t="shared" si="31"/>
        <v>okay</v>
      </c>
      <c r="X231" t="str">
        <f t="shared" si="32"/>
        <v>okay</v>
      </c>
      <c r="Y231" t="str">
        <f t="shared" si="33"/>
        <v>okay</v>
      </c>
      <c r="Z231" t="str">
        <f t="shared" si="34"/>
        <v>outlier</v>
      </c>
      <c r="AA231" t="str">
        <f t="shared" si="35"/>
        <v>okay</v>
      </c>
    </row>
    <row r="232" spans="1:27" ht="13.8" x14ac:dyDescent="0.3">
      <c r="A232" s="12" t="s">
        <v>9</v>
      </c>
      <c r="B232" s="12" t="s">
        <v>10</v>
      </c>
      <c r="C232" s="12" t="s">
        <v>23</v>
      </c>
      <c r="D232" s="13" t="s">
        <v>21</v>
      </c>
      <c r="E232" s="14">
        <v>1.05</v>
      </c>
      <c r="F232" s="15">
        <v>3</v>
      </c>
      <c r="G232" s="15" t="s">
        <v>102</v>
      </c>
      <c r="H232" s="15" t="s">
        <v>102</v>
      </c>
      <c r="I232" s="14">
        <v>3316.8950188559716</v>
      </c>
      <c r="J232" s="16">
        <v>29260</v>
      </c>
      <c r="K232" s="16">
        <v>32991</v>
      </c>
      <c r="L232" s="15">
        <v>7830332</v>
      </c>
      <c r="M232" s="15">
        <v>8621121</v>
      </c>
      <c r="N232" s="15" t="s">
        <v>103</v>
      </c>
      <c r="O232" s="15" t="s">
        <v>105</v>
      </c>
      <c r="P232" s="15">
        <v>723</v>
      </c>
      <c r="Q232" s="15">
        <v>73892</v>
      </c>
      <c r="R232" s="17">
        <v>159.71</v>
      </c>
      <c r="S232" s="4" t="str">
        <f t="shared" si="27"/>
        <v>okay</v>
      </c>
      <c r="T232" t="str">
        <f t="shared" si="28"/>
        <v>okay</v>
      </c>
      <c r="U232" t="str">
        <f t="shared" si="29"/>
        <v>okay</v>
      </c>
      <c r="V232" t="str">
        <f t="shared" si="30"/>
        <v>okay</v>
      </c>
      <c r="W232" t="str">
        <f t="shared" si="31"/>
        <v>okay</v>
      </c>
      <c r="X232" t="str">
        <f t="shared" si="32"/>
        <v>okay</v>
      </c>
      <c r="Y232" t="str">
        <f t="shared" si="33"/>
        <v>okay</v>
      </c>
      <c r="Z232" t="str">
        <f t="shared" si="34"/>
        <v>outlier</v>
      </c>
      <c r="AA232" t="str">
        <f t="shared" si="35"/>
        <v>okay</v>
      </c>
    </row>
    <row r="233" spans="1:27" ht="13.8" x14ac:dyDescent="0.3">
      <c r="A233" s="12" t="s">
        <v>11</v>
      </c>
      <c r="B233" s="12" t="s">
        <v>10</v>
      </c>
      <c r="C233" s="12" t="s">
        <v>20</v>
      </c>
      <c r="D233" s="13" t="s">
        <v>21</v>
      </c>
      <c r="E233" s="14">
        <v>1.05</v>
      </c>
      <c r="F233" s="15">
        <v>3</v>
      </c>
      <c r="G233" s="15" t="s">
        <v>102</v>
      </c>
      <c r="H233" s="15" t="s">
        <v>102</v>
      </c>
      <c r="I233" s="14">
        <v>3316.8950188559716</v>
      </c>
      <c r="J233" s="16">
        <v>29260</v>
      </c>
      <c r="K233" s="16">
        <v>32991</v>
      </c>
      <c r="L233" s="15">
        <v>7830332</v>
      </c>
      <c r="M233" s="15">
        <v>8621121</v>
      </c>
      <c r="N233" s="15" t="s">
        <v>103</v>
      </c>
      <c r="O233" s="15" t="s">
        <v>104</v>
      </c>
      <c r="P233" s="15">
        <v>723</v>
      </c>
      <c r="Q233" s="15">
        <v>73892</v>
      </c>
      <c r="R233" s="17">
        <v>159.71</v>
      </c>
      <c r="S233" s="4" t="str">
        <f t="shared" si="27"/>
        <v>okay</v>
      </c>
      <c r="T233" t="str">
        <f t="shared" si="28"/>
        <v>okay</v>
      </c>
      <c r="U233" t="str">
        <f t="shared" si="29"/>
        <v>okay</v>
      </c>
      <c r="V233" t="str">
        <f t="shared" si="30"/>
        <v>okay</v>
      </c>
      <c r="W233" t="str">
        <f t="shared" si="31"/>
        <v>okay</v>
      </c>
      <c r="X233" t="str">
        <f t="shared" si="32"/>
        <v>okay</v>
      </c>
      <c r="Y233" t="str">
        <f t="shared" si="33"/>
        <v>okay</v>
      </c>
      <c r="Z233" t="str">
        <f t="shared" si="34"/>
        <v>outlier</v>
      </c>
      <c r="AA233" t="str">
        <f t="shared" si="35"/>
        <v>okay</v>
      </c>
    </row>
    <row r="234" spans="1:27" ht="13.8" x14ac:dyDescent="0.3">
      <c r="A234" s="12" t="s">
        <v>11</v>
      </c>
      <c r="B234" s="12" t="s">
        <v>10</v>
      </c>
      <c r="C234" s="12" t="s">
        <v>22</v>
      </c>
      <c r="D234" s="13" t="s">
        <v>21</v>
      </c>
      <c r="E234" s="14">
        <v>1.05</v>
      </c>
      <c r="F234" s="15">
        <v>3</v>
      </c>
      <c r="G234" s="15" t="s">
        <v>102</v>
      </c>
      <c r="H234" s="15" t="s">
        <v>102</v>
      </c>
      <c r="I234" s="14">
        <v>3316.8950188559716</v>
      </c>
      <c r="J234" s="16">
        <v>29260</v>
      </c>
      <c r="K234" s="16">
        <v>32991</v>
      </c>
      <c r="L234" s="15">
        <v>7830332</v>
      </c>
      <c r="M234" s="15">
        <v>8621121</v>
      </c>
      <c r="N234" s="15" t="s">
        <v>103</v>
      </c>
      <c r="O234" s="15" t="s">
        <v>104</v>
      </c>
      <c r="P234" s="15">
        <v>723</v>
      </c>
      <c r="Q234" s="15">
        <v>73892</v>
      </c>
      <c r="R234" s="17">
        <v>159.71</v>
      </c>
      <c r="S234" s="4" t="str">
        <f t="shared" si="27"/>
        <v>okay</v>
      </c>
      <c r="T234" t="str">
        <f t="shared" si="28"/>
        <v>okay</v>
      </c>
      <c r="U234" t="str">
        <f t="shared" si="29"/>
        <v>okay</v>
      </c>
      <c r="V234" t="str">
        <f t="shared" si="30"/>
        <v>okay</v>
      </c>
      <c r="W234" t="str">
        <f t="shared" si="31"/>
        <v>okay</v>
      </c>
      <c r="X234" t="str">
        <f t="shared" si="32"/>
        <v>okay</v>
      </c>
      <c r="Y234" t="str">
        <f t="shared" si="33"/>
        <v>okay</v>
      </c>
      <c r="Z234" t="str">
        <f t="shared" si="34"/>
        <v>outlier</v>
      </c>
      <c r="AA234" t="str">
        <f t="shared" si="35"/>
        <v>okay</v>
      </c>
    </row>
    <row r="235" spans="1:27" ht="13.8" x14ac:dyDescent="0.3">
      <c r="A235" s="12" t="s">
        <v>11</v>
      </c>
      <c r="B235" s="12" t="s">
        <v>10</v>
      </c>
      <c r="C235" s="12" t="s">
        <v>23</v>
      </c>
      <c r="D235" s="13" t="s">
        <v>21</v>
      </c>
      <c r="E235" s="14">
        <v>1.05</v>
      </c>
      <c r="F235" s="15">
        <v>3</v>
      </c>
      <c r="G235" s="15" t="s">
        <v>102</v>
      </c>
      <c r="H235" s="15" t="s">
        <v>102</v>
      </c>
      <c r="I235" s="14">
        <v>3316.8950188559716</v>
      </c>
      <c r="J235" s="16">
        <v>29260</v>
      </c>
      <c r="K235" s="16">
        <v>32991</v>
      </c>
      <c r="L235" s="15">
        <v>7830332</v>
      </c>
      <c r="M235" s="15">
        <v>8621121</v>
      </c>
      <c r="N235" s="15" t="s">
        <v>104</v>
      </c>
      <c r="O235" s="15" t="s">
        <v>105</v>
      </c>
      <c r="P235" s="15">
        <v>723</v>
      </c>
      <c r="Q235" s="15">
        <v>73892</v>
      </c>
      <c r="R235" s="17">
        <v>159.71</v>
      </c>
      <c r="S235" s="4" t="str">
        <f t="shared" si="27"/>
        <v>okay</v>
      </c>
      <c r="T235" t="str">
        <f t="shared" si="28"/>
        <v>okay</v>
      </c>
      <c r="U235" t="str">
        <f t="shared" si="29"/>
        <v>okay</v>
      </c>
      <c r="V235" t="str">
        <f t="shared" si="30"/>
        <v>okay</v>
      </c>
      <c r="W235" t="str">
        <f t="shared" si="31"/>
        <v>okay</v>
      </c>
      <c r="X235" t="str">
        <f t="shared" si="32"/>
        <v>okay</v>
      </c>
      <c r="Y235" t="str">
        <f t="shared" si="33"/>
        <v>okay</v>
      </c>
      <c r="Z235" t="str">
        <f t="shared" si="34"/>
        <v>outlier</v>
      </c>
      <c r="AA235" t="str">
        <f t="shared" si="35"/>
        <v>okay</v>
      </c>
    </row>
    <row r="236" spans="1:27" ht="13.8" x14ac:dyDescent="0.3">
      <c r="A236" s="12" t="s">
        <v>100</v>
      </c>
      <c r="B236" s="12" t="s">
        <v>38</v>
      </c>
      <c r="C236" s="12" t="s">
        <v>20</v>
      </c>
      <c r="D236" s="13" t="s">
        <v>21</v>
      </c>
      <c r="E236" s="14">
        <v>1.1000000000000001</v>
      </c>
      <c r="F236" s="15">
        <v>3</v>
      </c>
      <c r="G236" s="15" t="s">
        <v>102</v>
      </c>
      <c r="H236" s="15" t="s">
        <v>102</v>
      </c>
      <c r="I236" s="14">
        <v>6102.030387937506</v>
      </c>
      <c r="J236" s="16">
        <v>25059</v>
      </c>
      <c r="K236" s="16">
        <v>32991</v>
      </c>
      <c r="L236" s="15">
        <v>1595139</v>
      </c>
      <c r="M236" s="15">
        <v>8621121</v>
      </c>
      <c r="N236" s="15" t="s">
        <v>103</v>
      </c>
      <c r="O236" s="15" t="s">
        <v>105</v>
      </c>
      <c r="P236" s="15">
        <v>582</v>
      </c>
      <c r="Q236" s="15">
        <v>9567</v>
      </c>
      <c r="R236" s="17">
        <v>205</v>
      </c>
      <c r="S236" s="4" t="str">
        <f t="shared" si="27"/>
        <v>okay</v>
      </c>
      <c r="T236" t="str">
        <f t="shared" si="28"/>
        <v>okay</v>
      </c>
      <c r="U236" t="str">
        <f t="shared" si="29"/>
        <v>okay</v>
      </c>
      <c r="V236" t="str">
        <f t="shared" si="30"/>
        <v>okay</v>
      </c>
      <c r="W236" t="str">
        <f t="shared" si="31"/>
        <v>okay</v>
      </c>
      <c r="X236" t="str">
        <f t="shared" si="32"/>
        <v>okay</v>
      </c>
      <c r="Y236" t="str">
        <f t="shared" si="33"/>
        <v>okay</v>
      </c>
      <c r="Z236" t="str">
        <f t="shared" si="34"/>
        <v>okay</v>
      </c>
      <c r="AA236" t="str">
        <f t="shared" si="35"/>
        <v>okay</v>
      </c>
    </row>
    <row r="237" spans="1:27" ht="13.8" x14ac:dyDescent="0.3">
      <c r="A237" s="12" t="s">
        <v>100</v>
      </c>
      <c r="B237" s="12" t="s">
        <v>38</v>
      </c>
      <c r="C237" s="12" t="s">
        <v>22</v>
      </c>
      <c r="D237" s="13" t="s">
        <v>21</v>
      </c>
      <c r="E237" s="14">
        <v>1.1000000000000001</v>
      </c>
      <c r="F237" s="15">
        <v>3</v>
      </c>
      <c r="G237" s="15" t="s">
        <v>102</v>
      </c>
      <c r="H237" s="15" t="s">
        <v>102</v>
      </c>
      <c r="I237" s="14">
        <v>6102.030387937506</v>
      </c>
      <c r="J237" s="16">
        <v>25059</v>
      </c>
      <c r="K237" s="16">
        <v>32991</v>
      </c>
      <c r="L237" s="15">
        <v>1595139</v>
      </c>
      <c r="M237" s="15">
        <v>8621121</v>
      </c>
      <c r="N237" s="15" t="s">
        <v>103</v>
      </c>
      <c r="O237" s="15" t="s">
        <v>105</v>
      </c>
      <c r="P237" s="15">
        <v>582</v>
      </c>
      <c r="Q237" s="15">
        <v>9567</v>
      </c>
      <c r="R237" s="17">
        <v>205</v>
      </c>
      <c r="S237" s="4" t="str">
        <f t="shared" si="27"/>
        <v>okay</v>
      </c>
      <c r="T237" t="str">
        <f t="shared" si="28"/>
        <v>okay</v>
      </c>
      <c r="U237" t="str">
        <f t="shared" si="29"/>
        <v>okay</v>
      </c>
      <c r="V237" t="str">
        <f t="shared" si="30"/>
        <v>okay</v>
      </c>
      <c r="W237" t="str">
        <f t="shared" si="31"/>
        <v>okay</v>
      </c>
      <c r="X237" t="str">
        <f t="shared" si="32"/>
        <v>okay</v>
      </c>
      <c r="Y237" t="str">
        <f t="shared" si="33"/>
        <v>okay</v>
      </c>
      <c r="Z237" t="str">
        <f t="shared" si="34"/>
        <v>okay</v>
      </c>
      <c r="AA237" t="str">
        <f t="shared" si="35"/>
        <v>okay</v>
      </c>
    </row>
    <row r="238" spans="1:27" ht="13.8" x14ac:dyDescent="0.3">
      <c r="A238" s="12" t="s">
        <v>100</v>
      </c>
      <c r="B238" s="12" t="s">
        <v>38</v>
      </c>
      <c r="C238" s="12" t="s">
        <v>23</v>
      </c>
      <c r="D238" s="13" t="s">
        <v>21</v>
      </c>
      <c r="E238" s="14">
        <v>1.1000000000000001</v>
      </c>
      <c r="F238" s="15">
        <v>3</v>
      </c>
      <c r="G238" s="15" t="s">
        <v>102</v>
      </c>
      <c r="H238" s="15" t="s">
        <v>102</v>
      </c>
      <c r="I238" s="14">
        <v>6102.030387937506</v>
      </c>
      <c r="J238" s="16">
        <v>25059</v>
      </c>
      <c r="K238" s="16">
        <v>32991</v>
      </c>
      <c r="L238" s="15">
        <v>1595139</v>
      </c>
      <c r="M238" s="15">
        <v>8621121</v>
      </c>
      <c r="N238" s="15" t="s">
        <v>104</v>
      </c>
      <c r="O238" s="15" t="s">
        <v>105</v>
      </c>
      <c r="P238" s="15">
        <v>582</v>
      </c>
      <c r="Q238" s="15">
        <v>9567</v>
      </c>
      <c r="R238" s="17">
        <v>205</v>
      </c>
      <c r="S238" s="4" t="str">
        <f t="shared" si="27"/>
        <v>okay</v>
      </c>
      <c r="T238" t="str">
        <f t="shared" si="28"/>
        <v>okay</v>
      </c>
      <c r="U238" t="str">
        <f t="shared" si="29"/>
        <v>okay</v>
      </c>
      <c r="V238" t="str">
        <f t="shared" si="30"/>
        <v>okay</v>
      </c>
      <c r="W238" t="str">
        <f t="shared" si="31"/>
        <v>okay</v>
      </c>
      <c r="X238" t="str">
        <f t="shared" si="32"/>
        <v>okay</v>
      </c>
      <c r="Y238" t="str">
        <f t="shared" si="33"/>
        <v>okay</v>
      </c>
      <c r="Z238" t="str">
        <f t="shared" si="34"/>
        <v>okay</v>
      </c>
      <c r="AA238" t="str">
        <f t="shared" si="35"/>
        <v>okay</v>
      </c>
    </row>
    <row r="239" spans="1:27" ht="13.8" x14ac:dyDescent="0.3">
      <c r="A239" s="12" t="s">
        <v>100</v>
      </c>
      <c r="B239" s="12" t="s">
        <v>12</v>
      </c>
      <c r="C239" s="12" t="s">
        <v>20</v>
      </c>
      <c r="D239" s="13" t="s">
        <v>21</v>
      </c>
      <c r="E239" s="14">
        <v>1.07</v>
      </c>
      <c r="F239" s="15">
        <v>3</v>
      </c>
      <c r="G239" s="15" t="s">
        <v>102</v>
      </c>
      <c r="H239" s="15" t="s">
        <v>102</v>
      </c>
      <c r="I239" s="14">
        <v>6798.937657455991</v>
      </c>
      <c r="J239" s="16">
        <v>26046</v>
      </c>
      <c r="K239" s="16">
        <v>32991</v>
      </c>
      <c r="L239" s="15">
        <v>2230955</v>
      </c>
      <c r="M239" s="15">
        <v>8621121</v>
      </c>
      <c r="N239" s="15" t="s">
        <v>103</v>
      </c>
      <c r="O239" s="15" t="s">
        <v>104</v>
      </c>
      <c r="P239" s="15">
        <v>408</v>
      </c>
      <c r="Q239" s="15">
        <v>13252</v>
      </c>
      <c r="R239" s="17">
        <v>143.44</v>
      </c>
      <c r="S239" s="4" t="str">
        <f t="shared" si="27"/>
        <v>okay</v>
      </c>
      <c r="T239" t="str">
        <f t="shared" si="28"/>
        <v>okay</v>
      </c>
      <c r="U239" t="str">
        <f t="shared" si="29"/>
        <v>okay</v>
      </c>
      <c r="V239" t="str">
        <f t="shared" si="30"/>
        <v>okay</v>
      </c>
      <c r="W239" t="str">
        <f t="shared" si="31"/>
        <v>okay</v>
      </c>
      <c r="X239" t="str">
        <f t="shared" si="32"/>
        <v>okay</v>
      </c>
      <c r="Y239" t="str">
        <f t="shared" si="33"/>
        <v>okay</v>
      </c>
      <c r="Z239" t="str">
        <f t="shared" si="34"/>
        <v>okay</v>
      </c>
      <c r="AA239" t="str">
        <f t="shared" si="35"/>
        <v>okay</v>
      </c>
    </row>
    <row r="240" spans="1:27" ht="13.8" x14ac:dyDescent="0.3">
      <c r="A240" s="12" t="s">
        <v>100</v>
      </c>
      <c r="B240" s="12" t="s">
        <v>12</v>
      </c>
      <c r="C240" s="12" t="s">
        <v>22</v>
      </c>
      <c r="D240" s="13" t="s">
        <v>21</v>
      </c>
      <c r="E240" s="14">
        <v>1.07</v>
      </c>
      <c r="F240" s="15">
        <v>3</v>
      </c>
      <c r="G240" s="15" t="s">
        <v>102</v>
      </c>
      <c r="H240" s="15" t="s">
        <v>102</v>
      </c>
      <c r="I240" s="14">
        <v>6798.937657455991</v>
      </c>
      <c r="J240" s="16">
        <v>26046</v>
      </c>
      <c r="K240" s="16">
        <v>32991</v>
      </c>
      <c r="L240" s="15">
        <v>2230955</v>
      </c>
      <c r="M240" s="15">
        <v>8621121</v>
      </c>
      <c r="N240" s="15" t="s">
        <v>103</v>
      </c>
      <c r="O240" s="15" t="s">
        <v>104</v>
      </c>
      <c r="P240" s="15">
        <v>408</v>
      </c>
      <c r="Q240" s="15">
        <v>13252</v>
      </c>
      <c r="R240" s="17">
        <v>143.44</v>
      </c>
      <c r="S240" s="4" t="str">
        <f t="shared" si="27"/>
        <v>okay</v>
      </c>
      <c r="T240" t="str">
        <f t="shared" si="28"/>
        <v>okay</v>
      </c>
      <c r="U240" t="str">
        <f t="shared" si="29"/>
        <v>okay</v>
      </c>
      <c r="V240" t="str">
        <f t="shared" si="30"/>
        <v>okay</v>
      </c>
      <c r="W240" t="str">
        <f t="shared" si="31"/>
        <v>okay</v>
      </c>
      <c r="X240" t="str">
        <f t="shared" si="32"/>
        <v>okay</v>
      </c>
      <c r="Y240" t="str">
        <f t="shared" si="33"/>
        <v>okay</v>
      </c>
      <c r="Z240" t="str">
        <f t="shared" si="34"/>
        <v>okay</v>
      </c>
      <c r="AA240" t="str">
        <f t="shared" si="35"/>
        <v>okay</v>
      </c>
    </row>
    <row r="241" spans="1:27" ht="13.8" x14ac:dyDescent="0.3">
      <c r="A241" s="12" t="s">
        <v>100</v>
      </c>
      <c r="B241" s="12" t="s">
        <v>12</v>
      </c>
      <c r="C241" s="12" t="s">
        <v>23</v>
      </c>
      <c r="D241" s="13" t="s">
        <v>21</v>
      </c>
      <c r="E241" s="14">
        <v>1.07</v>
      </c>
      <c r="F241" s="15">
        <v>3</v>
      </c>
      <c r="G241" s="15" t="s">
        <v>102</v>
      </c>
      <c r="H241" s="15" t="s">
        <v>102</v>
      </c>
      <c r="I241" s="14">
        <v>6798.937657455991</v>
      </c>
      <c r="J241" s="16">
        <v>26046</v>
      </c>
      <c r="K241" s="16">
        <v>32991</v>
      </c>
      <c r="L241" s="15">
        <v>2230955</v>
      </c>
      <c r="M241" s="15">
        <v>8621121</v>
      </c>
      <c r="N241" s="15" t="s">
        <v>104</v>
      </c>
      <c r="O241" s="15" t="s">
        <v>105</v>
      </c>
      <c r="P241" s="15">
        <v>408</v>
      </c>
      <c r="Q241" s="15">
        <v>13252</v>
      </c>
      <c r="R241" s="17">
        <v>143.44</v>
      </c>
      <c r="S241" s="4" t="str">
        <f t="shared" si="27"/>
        <v>okay</v>
      </c>
      <c r="T241" t="str">
        <f t="shared" si="28"/>
        <v>okay</v>
      </c>
      <c r="U241" t="str">
        <f t="shared" si="29"/>
        <v>okay</v>
      </c>
      <c r="V241" t="str">
        <f t="shared" si="30"/>
        <v>okay</v>
      </c>
      <c r="W241" t="str">
        <f t="shared" si="31"/>
        <v>okay</v>
      </c>
      <c r="X241" t="str">
        <f t="shared" si="32"/>
        <v>okay</v>
      </c>
      <c r="Y241" t="str">
        <f t="shared" si="33"/>
        <v>okay</v>
      </c>
      <c r="Z241" t="str">
        <f t="shared" si="34"/>
        <v>okay</v>
      </c>
      <c r="AA241" t="str">
        <f t="shared" si="35"/>
        <v>okay</v>
      </c>
    </row>
    <row r="242" spans="1:27" ht="13.8" x14ac:dyDescent="0.3">
      <c r="A242" s="12" t="s">
        <v>100</v>
      </c>
      <c r="B242" s="12" t="s">
        <v>43</v>
      </c>
      <c r="C242" s="12" t="s">
        <v>20</v>
      </c>
      <c r="D242" s="13" t="s">
        <v>21</v>
      </c>
      <c r="E242" s="14">
        <v>1.1100000000000001</v>
      </c>
      <c r="F242" s="15">
        <v>0</v>
      </c>
      <c r="G242" s="15" t="s">
        <v>102</v>
      </c>
      <c r="H242" s="15" t="s">
        <v>102</v>
      </c>
      <c r="I242" s="14">
        <v>3046.4531154031924</v>
      </c>
      <c r="J242" s="16">
        <v>24502</v>
      </c>
      <c r="K242" s="16">
        <v>32991</v>
      </c>
      <c r="L242" s="15">
        <v>125722</v>
      </c>
      <c r="M242" s="15">
        <v>8621121</v>
      </c>
      <c r="N242" s="15" t="s">
        <v>103</v>
      </c>
      <c r="O242" s="15" t="s">
        <v>104</v>
      </c>
      <c r="P242" s="15">
        <v>475</v>
      </c>
      <c r="Q242" s="15">
        <v>10168</v>
      </c>
      <c r="R242" s="17">
        <v>174.87</v>
      </c>
      <c r="S242" s="4" t="str">
        <f t="shared" si="27"/>
        <v>okay</v>
      </c>
      <c r="T242" t="str">
        <f t="shared" si="28"/>
        <v>okay</v>
      </c>
      <c r="U242" t="str">
        <f t="shared" si="29"/>
        <v>okay</v>
      </c>
      <c r="V242" t="str">
        <f t="shared" si="30"/>
        <v>okay</v>
      </c>
      <c r="W242" t="str">
        <f t="shared" si="31"/>
        <v>okay</v>
      </c>
      <c r="X242" t="str">
        <f t="shared" si="32"/>
        <v>okay</v>
      </c>
      <c r="Y242" t="str">
        <f t="shared" si="33"/>
        <v>okay</v>
      </c>
      <c r="Z242" t="str">
        <f t="shared" si="34"/>
        <v>okay</v>
      </c>
      <c r="AA242" t="str">
        <f t="shared" si="35"/>
        <v>okay</v>
      </c>
    </row>
    <row r="243" spans="1:27" ht="13.8" x14ac:dyDescent="0.3">
      <c r="A243" s="12" t="s">
        <v>100</v>
      </c>
      <c r="B243" s="12" t="s">
        <v>43</v>
      </c>
      <c r="C243" s="12" t="s">
        <v>22</v>
      </c>
      <c r="D243" s="13" t="s">
        <v>21</v>
      </c>
      <c r="E243" s="14">
        <v>1.1100000000000001</v>
      </c>
      <c r="F243" s="15">
        <v>3</v>
      </c>
      <c r="G243" s="15" t="s">
        <v>102</v>
      </c>
      <c r="H243" s="15" t="s">
        <v>102</v>
      </c>
      <c r="I243" s="14">
        <v>3046.4531154031924</v>
      </c>
      <c r="J243" s="16">
        <v>24502</v>
      </c>
      <c r="K243" s="16">
        <v>32991</v>
      </c>
      <c r="L243" s="15">
        <v>125722</v>
      </c>
      <c r="M243" s="15">
        <v>8621121</v>
      </c>
      <c r="N243" s="15" t="s">
        <v>103</v>
      </c>
      <c r="O243" s="15" t="s">
        <v>104</v>
      </c>
      <c r="P243" s="15">
        <v>475</v>
      </c>
      <c r="Q243" s="15">
        <v>10168</v>
      </c>
      <c r="R243" s="17">
        <v>174.87</v>
      </c>
      <c r="S243" s="4" t="str">
        <f t="shared" si="27"/>
        <v>okay</v>
      </c>
      <c r="T243" t="str">
        <f t="shared" si="28"/>
        <v>okay</v>
      </c>
      <c r="U243" t="str">
        <f t="shared" si="29"/>
        <v>okay</v>
      </c>
      <c r="V243" t="str">
        <f t="shared" si="30"/>
        <v>okay</v>
      </c>
      <c r="W243" t="str">
        <f t="shared" si="31"/>
        <v>okay</v>
      </c>
      <c r="X243" t="str">
        <f t="shared" si="32"/>
        <v>okay</v>
      </c>
      <c r="Y243" t="str">
        <f t="shared" si="33"/>
        <v>okay</v>
      </c>
      <c r="Z243" t="str">
        <f t="shared" si="34"/>
        <v>okay</v>
      </c>
      <c r="AA243" t="str">
        <f t="shared" si="35"/>
        <v>okay</v>
      </c>
    </row>
    <row r="244" spans="1:27" ht="13.8" x14ac:dyDescent="0.3">
      <c r="A244" s="12" t="s">
        <v>100</v>
      </c>
      <c r="B244" s="12" t="s">
        <v>43</v>
      </c>
      <c r="C244" s="12" t="s">
        <v>23</v>
      </c>
      <c r="D244" s="13" t="s">
        <v>21</v>
      </c>
      <c r="E244" s="14">
        <v>1.1100000000000001</v>
      </c>
      <c r="F244" s="15">
        <v>3</v>
      </c>
      <c r="G244" s="15" t="s">
        <v>102</v>
      </c>
      <c r="H244" s="15" t="s">
        <v>102</v>
      </c>
      <c r="I244" s="14">
        <v>3046.4531154031924</v>
      </c>
      <c r="J244" s="16">
        <v>24502</v>
      </c>
      <c r="K244" s="16">
        <v>32991</v>
      </c>
      <c r="L244" s="15">
        <v>125722</v>
      </c>
      <c r="M244" s="15">
        <v>8621121</v>
      </c>
      <c r="N244" s="15" t="s">
        <v>104</v>
      </c>
      <c r="O244" s="15" t="s">
        <v>105</v>
      </c>
      <c r="P244" s="15">
        <v>475</v>
      </c>
      <c r="Q244" s="15">
        <v>10168</v>
      </c>
      <c r="R244" s="17">
        <v>174.87</v>
      </c>
      <c r="S244" s="4" t="str">
        <f t="shared" si="27"/>
        <v>okay</v>
      </c>
      <c r="T244" t="str">
        <f t="shared" si="28"/>
        <v>okay</v>
      </c>
      <c r="U244" t="str">
        <f t="shared" si="29"/>
        <v>okay</v>
      </c>
      <c r="V244" t="str">
        <f t="shared" si="30"/>
        <v>okay</v>
      </c>
      <c r="W244" t="str">
        <f t="shared" si="31"/>
        <v>okay</v>
      </c>
      <c r="X244" t="str">
        <f t="shared" si="32"/>
        <v>okay</v>
      </c>
      <c r="Y244" t="str">
        <f t="shared" si="33"/>
        <v>okay</v>
      </c>
      <c r="Z244" t="str">
        <f t="shared" si="34"/>
        <v>okay</v>
      </c>
      <c r="AA244" t="str">
        <f t="shared" si="35"/>
        <v>okay</v>
      </c>
    </row>
    <row r="245" spans="1:27" ht="13.8" x14ac:dyDescent="0.3">
      <c r="A245" s="12" t="s">
        <v>100</v>
      </c>
      <c r="B245" s="12" t="s">
        <v>5</v>
      </c>
      <c r="C245" s="12" t="s">
        <v>20</v>
      </c>
      <c r="D245" s="13" t="s">
        <v>21</v>
      </c>
      <c r="E245" s="14">
        <v>1.1200000000000001</v>
      </c>
      <c r="F245" s="15">
        <v>3</v>
      </c>
      <c r="G245" s="15" t="s">
        <v>102</v>
      </c>
      <c r="H245" s="15" t="s">
        <v>102</v>
      </c>
      <c r="I245" s="14">
        <v>6583.7194344572945</v>
      </c>
      <c r="J245" s="16">
        <v>28637</v>
      </c>
      <c r="K245" s="16">
        <v>32991</v>
      </c>
      <c r="L245" s="15">
        <v>3036732</v>
      </c>
      <c r="M245" s="15">
        <v>8621121</v>
      </c>
      <c r="N245" s="15" t="s">
        <v>103</v>
      </c>
      <c r="O245" s="15" t="s">
        <v>104</v>
      </c>
      <c r="P245" s="15">
        <v>1389</v>
      </c>
      <c r="Q245" s="15">
        <v>24082</v>
      </c>
      <c r="R245" s="17">
        <v>304.18</v>
      </c>
      <c r="S245" s="4" t="str">
        <f t="shared" si="27"/>
        <v>okay</v>
      </c>
      <c r="T245" t="str">
        <f t="shared" si="28"/>
        <v>okay</v>
      </c>
      <c r="U245" t="str">
        <f t="shared" si="29"/>
        <v>okay</v>
      </c>
      <c r="V245" t="str">
        <f t="shared" si="30"/>
        <v>okay</v>
      </c>
      <c r="W245" t="str">
        <f t="shared" si="31"/>
        <v>okay</v>
      </c>
      <c r="X245" t="str">
        <f t="shared" si="32"/>
        <v>okay</v>
      </c>
      <c r="Y245" t="str">
        <f t="shared" si="33"/>
        <v>okay</v>
      </c>
      <c r="Z245" t="str">
        <f t="shared" si="34"/>
        <v>okay</v>
      </c>
      <c r="AA245" t="str">
        <f t="shared" si="35"/>
        <v>okay</v>
      </c>
    </row>
    <row r="246" spans="1:27" ht="13.8" x14ac:dyDescent="0.3">
      <c r="A246" s="12" t="s">
        <v>100</v>
      </c>
      <c r="B246" s="12" t="s">
        <v>5</v>
      </c>
      <c r="C246" s="12" t="s">
        <v>22</v>
      </c>
      <c r="D246" s="13" t="s">
        <v>21</v>
      </c>
      <c r="E246" s="14">
        <v>1.1200000000000001</v>
      </c>
      <c r="F246" s="15">
        <v>3</v>
      </c>
      <c r="G246" s="15" t="s">
        <v>102</v>
      </c>
      <c r="H246" s="15" t="s">
        <v>102</v>
      </c>
      <c r="I246" s="14">
        <v>6583.7194344572945</v>
      </c>
      <c r="J246" s="16">
        <v>28637</v>
      </c>
      <c r="K246" s="16">
        <v>32991</v>
      </c>
      <c r="L246" s="15">
        <v>3036732</v>
      </c>
      <c r="M246" s="15">
        <v>8621121</v>
      </c>
      <c r="N246" s="15" t="s">
        <v>103</v>
      </c>
      <c r="O246" s="15" t="s">
        <v>104</v>
      </c>
      <c r="P246" s="15">
        <v>1389</v>
      </c>
      <c r="Q246" s="15">
        <v>24082</v>
      </c>
      <c r="R246" s="17">
        <v>304.18</v>
      </c>
      <c r="S246" s="4" t="str">
        <f t="shared" si="27"/>
        <v>okay</v>
      </c>
      <c r="T246" t="str">
        <f t="shared" si="28"/>
        <v>okay</v>
      </c>
      <c r="U246" t="str">
        <f t="shared" si="29"/>
        <v>okay</v>
      </c>
      <c r="V246" t="str">
        <f t="shared" si="30"/>
        <v>okay</v>
      </c>
      <c r="W246" t="str">
        <f t="shared" si="31"/>
        <v>okay</v>
      </c>
      <c r="X246" t="str">
        <f t="shared" si="32"/>
        <v>okay</v>
      </c>
      <c r="Y246" t="str">
        <f t="shared" si="33"/>
        <v>okay</v>
      </c>
      <c r="Z246" t="str">
        <f t="shared" si="34"/>
        <v>okay</v>
      </c>
      <c r="AA246" t="str">
        <f t="shared" si="35"/>
        <v>okay</v>
      </c>
    </row>
    <row r="247" spans="1:27" ht="13.8" x14ac:dyDescent="0.3">
      <c r="A247" s="12" t="s">
        <v>100</v>
      </c>
      <c r="B247" s="12" t="s">
        <v>5</v>
      </c>
      <c r="C247" s="12" t="s">
        <v>23</v>
      </c>
      <c r="D247" s="13" t="s">
        <v>21</v>
      </c>
      <c r="E247" s="14">
        <v>1.1200000000000001</v>
      </c>
      <c r="F247" s="15">
        <v>3</v>
      </c>
      <c r="G247" s="15" t="s">
        <v>102</v>
      </c>
      <c r="H247" s="15" t="s">
        <v>102</v>
      </c>
      <c r="I247" s="14">
        <v>6583.7194344572945</v>
      </c>
      <c r="J247" s="16">
        <v>28637</v>
      </c>
      <c r="K247" s="16">
        <v>32991</v>
      </c>
      <c r="L247" s="15">
        <v>3036732</v>
      </c>
      <c r="M247" s="15">
        <v>8621121</v>
      </c>
      <c r="N247" s="15" t="s">
        <v>104</v>
      </c>
      <c r="O247" s="15" t="s">
        <v>105</v>
      </c>
      <c r="P247" s="15">
        <v>1389</v>
      </c>
      <c r="Q247" s="15">
        <v>24082</v>
      </c>
      <c r="R247" s="17">
        <v>304.18</v>
      </c>
      <c r="S247" s="4" t="str">
        <f t="shared" si="27"/>
        <v>okay</v>
      </c>
      <c r="T247" t="str">
        <f t="shared" si="28"/>
        <v>okay</v>
      </c>
      <c r="U247" t="str">
        <f t="shared" si="29"/>
        <v>okay</v>
      </c>
      <c r="V247" t="str">
        <f t="shared" si="30"/>
        <v>okay</v>
      </c>
      <c r="W247" t="str">
        <f t="shared" si="31"/>
        <v>okay</v>
      </c>
      <c r="X247" t="str">
        <f t="shared" si="32"/>
        <v>okay</v>
      </c>
      <c r="Y247" t="str">
        <f t="shared" si="33"/>
        <v>okay</v>
      </c>
      <c r="Z247" t="str">
        <f t="shared" si="34"/>
        <v>okay</v>
      </c>
      <c r="AA247" t="str">
        <f t="shared" si="35"/>
        <v>okay</v>
      </c>
    </row>
    <row r="248" spans="1:27" ht="13.8" x14ac:dyDescent="0.3">
      <c r="A248" s="12" t="s">
        <v>100</v>
      </c>
      <c r="B248" s="12" t="s">
        <v>46</v>
      </c>
      <c r="C248" s="12" t="s">
        <v>20</v>
      </c>
      <c r="D248" s="13" t="s">
        <v>21</v>
      </c>
      <c r="E248" s="14">
        <v>1.25</v>
      </c>
      <c r="F248" s="15">
        <v>3</v>
      </c>
      <c r="G248" s="15" t="s">
        <v>102</v>
      </c>
      <c r="H248" s="15" t="s">
        <v>102</v>
      </c>
      <c r="I248" s="14">
        <v>4809.098341641843</v>
      </c>
      <c r="J248" s="16">
        <v>29055</v>
      </c>
      <c r="K248" s="16">
        <v>32991</v>
      </c>
      <c r="L248" s="15">
        <v>1862106</v>
      </c>
      <c r="M248" s="15">
        <v>8621121</v>
      </c>
      <c r="N248" s="15" t="s">
        <v>103</v>
      </c>
      <c r="O248" s="15" t="s">
        <v>104</v>
      </c>
      <c r="P248" s="15">
        <v>1624</v>
      </c>
      <c r="Q248" s="15">
        <v>16240</v>
      </c>
      <c r="R248" s="17">
        <v>270.36</v>
      </c>
      <c r="S248" s="4" t="str">
        <f t="shared" si="27"/>
        <v>okay</v>
      </c>
      <c r="T248" t="str">
        <f t="shared" si="28"/>
        <v>okay</v>
      </c>
      <c r="U248" t="str">
        <f t="shared" si="29"/>
        <v>okay</v>
      </c>
      <c r="V248" t="str">
        <f t="shared" si="30"/>
        <v>okay</v>
      </c>
      <c r="W248" t="str">
        <f t="shared" si="31"/>
        <v>okay</v>
      </c>
      <c r="X248" t="str">
        <f t="shared" si="32"/>
        <v>okay</v>
      </c>
      <c r="Y248" t="str">
        <f t="shared" si="33"/>
        <v>okay</v>
      </c>
      <c r="Z248" t="str">
        <f t="shared" si="34"/>
        <v>okay</v>
      </c>
      <c r="AA248" t="str">
        <f t="shared" si="35"/>
        <v>okay</v>
      </c>
    </row>
    <row r="249" spans="1:27" ht="13.8" x14ac:dyDescent="0.3">
      <c r="A249" s="12" t="s">
        <v>100</v>
      </c>
      <c r="B249" s="12" t="s">
        <v>46</v>
      </c>
      <c r="C249" s="12" t="s">
        <v>22</v>
      </c>
      <c r="D249" s="13" t="s">
        <v>21</v>
      </c>
      <c r="E249" s="14">
        <v>1.25</v>
      </c>
      <c r="F249" s="15">
        <v>3</v>
      </c>
      <c r="G249" s="15" t="s">
        <v>102</v>
      </c>
      <c r="H249" s="15" t="s">
        <v>102</v>
      </c>
      <c r="I249" s="14">
        <v>4809.098341641843</v>
      </c>
      <c r="J249" s="16">
        <v>29055</v>
      </c>
      <c r="K249" s="16">
        <v>32991</v>
      </c>
      <c r="L249" s="15">
        <v>1862106</v>
      </c>
      <c r="M249" s="15">
        <v>8621121</v>
      </c>
      <c r="N249" s="15" t="s">
        <v>103</v>
      </c>
      <c r="O249" s="15" t="s">
        <v>104</v>
      </c>
      <c r="P249" s="15">
        <v>1624</v>
      </c>
      <c r="Q249" s="15">
        <v>16240</v>
      </c>
      <c r="R249" s="17">
        <v>270.36</v>
      </c>
      <c r="S249" s="4" t="str">
        <f t="shared" si="27"/>
        <v>okay</v>
      </c>
      <c r="T249" t="str">
        <f t="shared" si="28"/>
        <v>okay</v>
      </c>
      <c r="U249" t="str">
        <f t="shared" si="29"/>
        <v>okay</v>
      </c>
      <c r="V249" t="str">
        <f t="shared" si="30"/>
        <v>okay</v>
      </c>
      <c r="W249" t="str">
        <f t="shared" si="31"/>
        <v>okay</v>
      </c>
      <c r="X249" t="str">
        <f t="shared" si="32"/>
        <v>okay</v>
      </c>
      <c r="Y249" t="str">
        <f t="shared" si="33"/>
        <v>okay</v>
      </c>
      <c r="Z249" t="str">
        <f t="shared" si="34"/>
        <v>okay</v>
      </c>
      <c r="AA249" t="str">
        <f t="shared" si="35"/>
        <v>okay</v>
      </c>
    </row>
    <row r="250" spans="1:27" ht="13.8" x14ac:dyDescent="0.3">
      <c r="A250" s="12" t="s">
        <v>100</v>
      </c>
      <c r="B250" s="12" t="s">
        <v>46</v>
      </c>
      <c r="C250" s="12" t="s">
        <v>23</v>
      </c>
      <c r="D250" s="13" t="s">
        <v>21</v>
      </c>
      <c r="E250" s="14">
        <v>1.25</v>
      </c>
      <c r="F250" s="15">
        <v>3</v>
      </c>
      <c r="G250" s="15" t="s">
        <v>102</v>
      </c>
      <c r="H250" s="15" t="s">
        <v>102</v>
      </c>
      <c r="I250" s="14">
        <v>4809.098341641843</v>
      </c>
      <c r="J250" s="16">
        <v>29055</v>
      </c>
      <c r="K250" s="16">
        <v>32991</v>
      </c>
      <c r="L250" s="15">
        <v>1862106</v>
      </c>
      <c r="M250" s="15">
        <v>8621121</v>
      </c>
      <c r="N250" s="15" t="s">
        <v>104</v>
      </c>
      <c r="O250" s="15" t="s">
        <v>105</v>
      </c>
      <c r="P250" s="15">
        <v>1624</v>
      </c>
      <c r="Q250" s="15">
        <v>16240</v>
      </c>
      <c r="R250" s="17">
        <v>270.36</v>
      </c>
      <c r="S250" s="4" t="str">
        <f t="shared" si="27"/>
        <v>okay</v>
      </c>
      <c r="T250" t="str">
        <f t="shared" si="28"/>
        <v>okay</v>
      </c>
      <c r="U250" t="str">
        <f t="shared" si="29"/>
        <v>okay</v>
      </c>
      <c r="V250" t="str">
        <f t="shared" si="30"/>
        <v>okay</v>
      </c>
      <c r="W250" t="str">
        <f t="shared" si="31"/>
        <v>okay</v>
      </c>
      <c r="X250" t="str">
        <f t="shared" si="32"/>
        <v>okay</v>
      </c>
      <c r="Y250" t="str">
        <f t="shared" si="33"/>
        <v>okay</v>
      </c>
      <c r="Z250" t="str">
        <f t="shared" si="34"/>
        <v>okay</v>
      </c>
      <c r="AA250" t="str">
        <f t="shared" si="35"/>
        <v>okay</v>
      </c>
    </row>
    <row r="251" spans="1:27" ht="13.8" x14ac:dyDescent="0.3">
      <c r="A251" s="12" t="s">
        <v>100</v>
      </c>
      <c r="B251" s="12" t="s">
        <v>47</v>
      </c>
      <c r="C251" s="12" t="s">
        <v>20</v>
      </c>
      <c r="D251" s="13" t="s">
        <v>21</v>
      </c>
      <c r="E251" s="14">
        <v>1.06</v>
      </c>
      <c r="F251" s="15">
        <v>3</v>
      </c>
      <c r="G251" s="15" t="s">
        <v>102</v>
      </c>
      <c r="H251" s="15" t="s">
        <v>102</v>
      </c>
      <c r="I251" s="14">
        <v>5430.5244122480526</v>
      </c>
      <c r="J251" s="16">
        <v>26506</v>
      </c>
      <c r="K251" s="16">
        <v>32991</v>
      </c>
      <c r="L251" s="15">
        <v>4459144</v>
      </c>
      <c r="M251" s="15">
        <v>8621121</v>
      </c>
      <c r="N251" s="15" t="s">
        <v>103</v>
      </c>
      <c r="O251" s="15" t="s">
        <v>105</v>
      </c>
      <c r="P251" s="15">
        <v>492</v>
      </c>
      <c r="Q251" s="15">
        <v>17775</v>
      </c>
      <c r="R251" s="17">
        <v>209.35</v>
      </c>
      <c r="S251" s="4" t="str">
        <f t="shared" si="27"/>
        <v>okay</v>
      </c>
      <c r="T251" t="str">
        <f t="shared" si="28"/>
        <v>okay</v>
      </c>
      <c r="U251" t="str">
        <f t="shared" si="29"/>
        <v>okay</v>
      </c>
      <c r="V251" t="str">
        <f t="shared" si="30"/>
        <v>okay</v>
      </c>
      <c r="W251" t="str">
        <f t="shared" si="31"/>
        <v>okay</v>
      </c>
      <c r="X251" t="str">
        <f t="shared" si="32"/>
        <v>okay</v>
      </c>
      <c r="Y251" t="str">
        <f t="shared" si="33"/>
        <v>okay</v>
      </c>
      <c r="Z251" t="str">
        <f t="shared" si="34"/>
        <v>okay</v>
      </c>
      <c r="AA251" t="str">
        <f t="shared" si="35"/>
        <v>okay</v>
      </c>
    </row>
    <row r="252" spans="1:27" ht="13.8" x14ac:dyDescent="0.3">
      <c r="A252" s="12" t="s">
        <v>100</v>
      </c>
      <c r="B252" s="12" t="s">
        <v>47</v>
      </c>
      <c r="C252" s="12" t="s">
        <v>22</v>
      </c>
      <c r="D252" s="13" t="s">
        <v>21</v>
      </c>
      <c r="E252" s="14">
        <v>1.06</v>
      </c>
      <c r="F252" s="15">
        <v>3</v>
      </c>
      <c r="G252" s="15" t="s">
        <v>102</v>
      </c>
      <c r="H252" s="15" t="s">
        <v>102</v>
      </c>
      <c r="I252" s="14">
        <v>5430.5244122480526</v>
      </c>
      <c r="J252" s="16">
        <v>26506</v>
      </c>
      <c r="K252" s="16">
        <v>32991</v>
      </c>
      <c r="L252" s="15">
        <v>4459144</v>
      </c>
      <c r="M252" s="15">
        <v>8621121</v>
      </c>
      <c r="N252" s="15" t="s">
        <v>103</v>
      </c>
      <c r="O252" s="15" t="s">
        <v>105</v>
      </c>
      <c r="P252" s="15">
        <v>492</v>
      </c>
      <c r="Q252" s="15">
        <v>17775</v>
      </c>
      <c r="R252" s="17">
        <v>209.35</v>
      </c>
      <c r="S252" s="4" t="str">
        <f t="shared" si="27"/>
        <v>okay</v>
      </c>
      <c r="T252" t="str">
        <f t="shared" si="28"/>
        <v>okay</v>
      </c>
      <c r="U252" t="str">
        <f t="shared" si="29"/>
        <v>okay</v>
      </c>
      <c r="V252" t="str">
        <f t="shared" si="30"/>
        <v>okay</v>
      </c>
      <c r="W252" t="str">
        <f t="shared" si="31"/>
        <v>okay</v>
      </c>
      <c r="X252" t="str">
        <f t="shared" si="32"/>
        <v>okay</v>
      </c>
      <c r="Y252" t="str">
        <f t="shared" si="33"/>
        <v>okay</v>
      </c>
      <c r="Z252" t="str">
        <f t="shared" si="34"/>
        <v>okay</v>
      </c>
      <c r="AA252" t="str">
        <f t="shared" si="35"/>
        <v>okay</v>
      </c>
    </row>
    <row r="253" spans="1:27" ht="13.8" x14ac:dyDescent="0.3">
      <c r="A253" s="12" t="s">
        <v>100</v>
      </c>
      <c r="B253" s="12" t="s">
        <v>47</v>
      </c>
      <c r="C253" s="12" t="s">
        <v>23</v>
      </c>
      <c r="D253" s="13" t="s">
        <v>21</v>
      </c>
      <c r="E253" s="14">
        <v>1.06</v>
      </c>
      <c r="F253" s="15">
        <v>3</v>
      </c>
      <c r="G253" s="15" t="s">
        <v>102</v>
      </c>
      <c r="H253" s="15" t="s">
        <v>102</v>
      </c>
      <c r="I253" s="14">
        <v>5430.5244122480526</v>
      </c>
      <c r="J253" s="16">
        <v>26506</v>
      </c>
      <c r="K253" s="16">
        <v>32991</v>
      </c>
      <c r="L253" s="15">
        <v>4459144</v>
      </c>
      <c r="M253" s="15">
        <v>8621121</v>
      </c>
      <c r="N253" s="15" t="s">
        <v>104</v>
      </c>
      <c r="O253" s="15" t="s">
        <v>105</v>
      </c>
      <c r="P253" s="15">
        <v>492</v>
      </c>
      <c r="Q253" s="15">
        <v>17775</v>
      </c>
      <c r="R253" s="17">
        <v>209.35</v>
      </c>
      <c r="S253" s="4" t="str">
        <f t="shared" si="27"/>
        <v>okay</v>
      </c>
      <c r="T253" t="str">
        <f t="shared" si="28"/>
        <v>okay</v>
      </c>
      <c r="U253" t="str">
        <f t="shared" si="29"/>
        <v>okay</v>
      </c>
      <c r="V253" t="str">
        <f t="shared" si="30"/>
        <v>okay</v>
      </c>
      <c r="W253" t="str">
        <f t="shared" si="31"/>
        <v>okay</v>
      </c>
      <c r="X253" t="str">
        <f t="shared" si="32"/>
        <v>okay</v>
      </c>
      <c r="Y253" t="str">
        <f t="shared" si="33"/>
        <v>okay</v>
      </c>
      <c r="Z253" t="str">
        <f t="shared" si="34"/>
        <v>okay</v>
      </c>
      <c r="AA253" t="str">
        <f t="shared" si="35"/>
        <v>okay</v>
      </c>
    </row>
    <row r="254" spans="1:27" ht="13.8" x14ac:dyDescent="0.3">
      <c r="A254" s="12" t="s">
        <v>100</v>
      </c>
      <c r="B254" s="12" t="s">
        <v>13</v>
      </c>
      <c r="C254" s="12" t="s">
        <v>20</v>
      </c>
      <c r="D254" s="13" t="s">
        <v>21</v>
      </c>
      <c r="E254" s="14">
        <v>1.06</v>
      </c>
      <c r="F254" s="15">
        <v>3</v>
      </c>
      <c r="G254" s="15" t="s">
        <v>101</v>
      </c>
      <c r="H254" s="15" t="s">
        <v>102</v>
      </c>
      <c r="I254" s="14">
        <v>2828.160659455335</v>
      </c>
      <c r="J254" s="16">
        <v>26752</v>
      </c>
      <c r="K254" s="16">
        <v>32991</v>
      </c>
      <c r="L254" s="15">
        <v>1440377</v>
      </c>
      <c r="M254" s="15">
        <v>8621121</v>
      </c>
      <c r="N254" s="15" t="s">
        <v>103</v>
      </c>
      <c r="O254" s="15" t="s">
        <v>104</v>
      </c>
      <c r="P254" s="15">
        <v>1068</v>
      </c>
      <c r="Q254" s="15">
        <v>40159</v>
      </c>
      <c r="R254" s="17">
        <v>123.18</v>
      </c>
      <c r="S254" s="4" t="str">
        <f t="shared" si="27"/>
        <v>okay</v>
      </c>
      <c r="T254" t="str">
        <f t="shared" si="28"/>
        <v>okay</v>
      </c>
      <c r="U254" t="str">
        <f t="shared" si="29"/>
        <v>okay</v>
      </c>
      <c r="V254" t="str">
        <f t="shared" si="30"/>
        <v>okay</v>
      </c>
      <c r="W254" t="str">
        <f t="shared" si="31"/>
        <v>okay</v>
      </c>
      <c r="X254" t="str">
        <f t="shared" si="32"/>
        <v>okay</v>
      </c>
      <c r="Y254" t="str">
        <f t="shared" si="33"/>
        <v>okay</v>
      </c>
      <c r="Z254" t="str">
        <f t="shared" si="34"/>
        <v>okay</v>
      </c>
      <c r="AA254" t="str">
        <f t="shared" si="35"/>
        <v>okay</v>
      </c>
    </row>
    <row r="255" spans="1:27" ht="13.8" x14ac:dyDescent="0.3">
      <c r="A255" s="12" t="s">
        <v>100</v>
      </c>
      <c r="B255" s="12" t="s">
        <v>13</v>
      </c>
      <c r="C255" s="12" t="s">
        <v>22</v>
      </c>
      <c r="D255" s="13" t="s">
        <v>21</v>
      </c>
      <c r="E255" s="14">
        <v>1.06</v>
      </c>
      <c r="F255" s="15">
        <v>3</v>
      </c>
      <c r="G255" s="15" t="s">
        <v>101</v>
      </c>
      <c r="H255" s="15" t="s">
        <v>102</v>
      </c>
      <c r="I255" s="14">
        <v>2828.160659455335</v>
      </c>
      <c r="J255" s="16">
        <v>26752</v>
      </c>
      <c r="K255" s="16">
        <v>32991</v>
      </c>
      <c r="L255" s="15">
        <v>1440377</v>
      </c>
      <c r="M255" s="15">
        <v>8621121</v>
      </c>
      <c r="N255" s="15" t="s">
        <v>103</v>
      </c>
      <c r="O255" s="15" t="s">
        <v>104</v>
      </c>
      <c r="P255" s="15">
        <v>1068</v>
      </c>
      <c r="Q255" s="15">
        <v>40159</v>
      </c>
      <c r="R255" s="17">
        <v>123.18</v>
      </c>
      <c r="S255" s="4" t="str">
        <f t="shared" si="27"/>
        <v>okay</v>
      </c>
      <c r="T255" t="str">
        <f t="shared" si="28"/>
        <v>okay</v>
      </c>
      <c r="U255" t="str">
        <f t="shared" si="29"/>
        <v>okay</v>
      </c>
      <c r="V255" t="str">
        <f t="shared" si="30"/>
        <v>okay</v>
      </c>
      <c r="W255" t="str">
        <f t="shared" si="31"/>
        <v>okay</v>
      </c>
      <c r="X255" t="str">
        <f t="shared" si="32"/>
        <v>okay</v>
      </c>
      <c r="Y255" t="str">
        <f t="shared" si="33"/>
        <v>okay</v>
      </c>
      <c r="Z255" t="str">
        <f t="shared" si="34"/>
        <v>okay</v>
      </c>
      <c r="AA255" t="str">
        <f t="shared" si="35"/>
        <v>okay</v>
      </c>
    </row>
    <row r="256" spans="1:27" ht="13.8" x14ac:dyDescent="0.3">
      <c r="A256" s="12" t="s">
        <v>100</v>
      </c>
      <c r="B256" s="12" t="s">
        <v>13</v>
      </c>
      <c r="C256" s="12" t="s">
        <v>23</v>
      </c>
      <c r="D256" s="13" t="s">
        <v>21</v>
      </c>
      <c r="E256" s="14">
        <v>1.06</v>
      </c>
      <c r="F256" s="15">
        <v>3</v>
      </c>
      <c r="G256" s="15" t="s">
        <v>101</v>
      </c>
      <c r="H256" s="15" t="s">
        <v>102</v>
      </c>
      <c r="I256" s="14">
        <v>2828.160659455335</v>
      </c>
      <c r="J256" s="16">
        <v>26752</v>
      </c>
      <c r="K256" s="16">
        <v>32991</v>
      </c>
      <c r="L256" s="15">
        <v>1440377</v>
      </c>
      <c r="M256" s="15">
        <v>8621121</v>
      </c>
      <c r="N256" s="15" t="s">
        <v>104</v>
      </c>
      <c r="O256" s="15" t="s">
        <v>105</v>
      </c>
      <c r="P256" s="15">
        <v>1068</v>
      </c>
      <c r="Q256" s="15">
        <v>40159</v>
      </c>
      <c r="R256" s="17">
        <v>123.18</v>
      </c>
      <c r="S256" s="4" t="str">
        <f t="shared" si="27"/>
        <v>okay</v>
      </c>
      <c r="T256" t="str">
        <f t="shared" si="28"/>
        <v>okay</v>
      </c>
      <c r="U256" t="str">
        <f t="shared" si="29"/>
        <v>okay</v>
      </c>
      <c r="V256" t="str">
        <f t="shared" si="30"/>
        <v>okay</v>
      </c>
      <c r="W256" t="str">
        <f t="shared" si="31"/>
        <v>okay</v>
      </c>
      <c r="X256" t="str">
        <f t="shared" si="32"/>
        <v>okay</v>
      </c>
      <c r="Y256" t="str">
        <f t="shared" si="33"/>
        <v>okay</v>
      </c>
      <c r="Z256" t="str">
        <f t="shared" si="34"/>
        <v>okay</v>
      </c>
      <c r="AA256" t="str">
        <f t="shared" si="35"/>
        <v>okay</v>
      </c>
    </row>
    <row r="257" spans="1:27" ht="13.8" x14ac:dyDescent="0.3">
      <c r="A257" s="12" t="s">
        <v>100</v>
      </c>
      <c r="B257" s="12" t="s">
        <v>50</v>
      </c>
      <c r="C257" s="12" t="s">
        <v>20</v>
      </c>
      <c r="D257" s="13" t="s">
        <v>21</v>
      </c>
      <c r="E257" s="14">
        <v>1.22</v>
      </c>
      <c r="F257" s="15">
        <v>3</v>
      </c>
      <c r="G257" s="15" t="s">
        <v>101</v>
      </c>
      <c r="H257" s="15" t="s">
        <v>102</v>
      </c>
      <c r="I257" s="14">
        <v>3536.1626452171945</v>
      </c>
      <c r="J257" s="16">
        <v>24510</v>
      </c>
      <c r="K257" s="16">
        <v>32991</v>
      </c>
      <c r="L257" s="15">
        <v>379566</v>
      </c>
      <c r="M257" s="15">
        <v>8621121</v>
      </c>
      <c r="N257" s="15" t="s">
        <v>103</v>
      </c>
      <c r="O257" s="15" t="s">
        <v>104</v>
      </c>
      <c r="P257" s="15">
        <v>1076</v>
      </c>
      <c r="Q257" s="15">
        <v>9399</v>
      </c>
      <c r="R257" s="17">
        <v>143.19999999999999</v>
      </c>
      <c r="S257" s="4" t="str">
        <f t="shared" si="27"/>
        <v>okay</v>
      </c>
      <c r="T257" t="str">
        <f t="shared" si="28"/>
        <v>okay</v>
      </c>
      <c r="U257" t="str">
        <f t="shared" si="29"/>
        <v>okay</v>
      </c>
      <c r="V257" t="str">
        <f t="shared" si="30"/>
        <v>okay</v>
      </c>
      <c r="W257" t="str">
        <f t="shared" si="31"/>
        <v>okay</v>
      </c>
      <c r="X257" t="str">
        <f t="shared" si="32"/>
        <v>okay</v>
      </c>
      <c r="Y257" t="str">
        <f t="shared" si="33"/>
        <v>okay</v>
      </c>
      <c r="Z257" t="str">
        <f t="shared" si="34"/>
        <v>okay</v>
      </c>
      <c r="AA257" t="str">
        <f t="shared" si="35"/>
        <v>okay</v>
      </c>
    </row>
    <row r="258" spans="1:27" ht="13.8" x14ac:dyDescent="0.3">
      <c r="A258" s="12" t="s">
        <v>100</v>
      </c>
      <c r="B258" s="12" t="s">
        <v>50</v>
      </c>
      <c r="C258" s="12" t="s">
        <v>22</v>
      </c>
      <c r="D258" s="13" t="s">
        <v>21</v>
      </c>
      <c r="E258" s="14">
        <v>1.22</v>
      </c>
      <c r="F258" s="15">
        <v>3</v>
      </c>
      <c r="G258" s="15" t="s">
        <v>101</v>
      </c>
      <c r="H258" s="15" t="s">
        <v>102</v>
      </c>
      <c r="I258" s="14">
        <v>3536.1626452171945</v>
      </c>
      <c r="J258" s="16">
        <v>24510</v>
      </c>
      <c r="K258" s="16">
        <v>32991</v>
      </c>
      <c r="L258" s="15">
        <v>379566</v>
      </c>
      <c r="M258" s="15">
        <v>8621121</v>
      </c>
      <c r="N258" s="15" t="s">
        <v>103</v>
      </c>
      <c r="O258" s="15" t="s">
        <v>104</v>
      </c>
      <c r="P258" s="15">
        <v>1076</v>
      </c>
      <c r="Q258" s="15">
        <v>9399</v>
      </c>
      <c r="R258" s="17">
        <v>143.19999999999999</v>
      </c>
      <c r="S258" s="4" t="str">
        <f t="shared" si="27"/>
        <v>okay</v>
      </c>
      <c r="T258" t="str">
        <f t="shared" si="28"/>
        <v>okay</v>
      </c>
      <c r="U258" t="str">
        <f t="shared" si="29"/>
        <v>okay</v>
      </c>
      <c r="V258" t="str">
        <f t="shared" si="30"/>
        <v>okay</v>
      </c>
      <c r="W258" t="str">
        <f t="shared" si="31"/>
        <v>okay</v>
      </c>
      <c r="X258" t="str">
        <f t="shared" si="32"/>
        <v>okay</v>
      </c>
      <c r="Y258" t="str">
        <f t="shared" si="33"/>
        <v>okay</v>
      </c>
      <c r="Z258" t="str">
        <f t="shared" si="34"/>
        <v>okay</v>
      </c>
      <c r="AA258" t="str">
        <f t="shared" si="35"/>
        <v>okay</v>
      </c>
    </row>
    <row r="259" spans="1:27" ht="13.8" x14ac:dyDescent="0.3">
      <c r="A259" s="12" t="s">
        <v>100</v>
      </c>
      <c r="B259" s="12" t="s">
        <v>50</v>
      </c>
      <c r="C259" s="12" t="s">
        <v>23</v>
      </c>
      <c r="D259" s="13" t="s">
        <v>21</v>
      </c>
      <c r="E259" s="14">
        <v>1.22</v>
      </c>
      <c r="F259" s="15">
        <v>3</v>
      </c>
      <c r="G259" s="15" t="s">
        <v>101</v>
      </c>
      <c r="H259" s="15" t="s">
        <v>102</v>
      </c>
      <c r="I259" s="14">
        <v>3536.1626452171945</v>
      </c>
      <c r="J259" s="16">
        <v>24510</v>
      </c>
      <c r="K259" s="16">
        <v>32991</v>
      </c>
      <c r="L259" s="15">
        <v>379566</v>
      </c>
      <c r="M259" s="15">
        <v>8621121</v>
      </c>
      <c r="N259" s="15" t="s">
        <v>104</v>
      </c>
      <c r="O259" s="15" t="s">
        <v>105</v>
      </c>
      <c r="P259" s="15">
        <v>1076</v>
      </c>
      <c r="Q259" s="15">
        <v>9399</v>
      </c>
      <c r="R259" s="17">
        <v>143.19999999999999</v>
      </c>
      <c r="S259" s="4" t="str">
        <f t="shared" ref="S259:S322" si="36">IF(OR((E259&lt;E$641-3*E$642),(E259&gt;E$641+3*E$642)),"outlier","okay")</f>
        <v>okay</v>
      </c>
      <c r="T259" t="str">
        <f t="shared" ref="T259:T322" si="37">IF(OR((I259&lt;I$641-3*I$642),(I259&gt;I$641+3*I$642)),"outlier","okay")</f>
        <v>okay</v>
      </c>
      <c r="U259" t="str">
        <f t="shared" ref="U259:U322" si="38">IF(OR((J259&lt;J$641-3*J$642),(J259&gt;J$641+3*J$642)),"outlier","okay")</f>
        <v>okay</v>
      </c>
      <c r="V259" t="str">
        <f t="shared" ref="V259:V322" si="39">IF(OR((K259&lt;K$641-3*K$642),(K259&gt;K$641+3*K$642)),"outlier","okay")</f>
        <v>okay</v>
      </c>
      <c r="W259" t="str">
        <f t="shared" ref="W259:W322" si="40">IF(OR((L259&lt;L$641-3*L$642),(L259&gt;L$641+3*L$642)),"outlier","okay")</f>
        <v>okay</v>
      </c>
      <c r="X259" t="str">
        <f t="shared" ref="X259:X322" si="41">IF(OR((M259&lt;M$641-3*M$642),(M259&gt;M$641+3*M$642)),"outlier","okay")</f>
        <v>okay</v>
      </c>
      <c r="Y259" t="str">
        <f t="shared" ref="Y259:Y322" si="42">IF(OR((P259&lt;P$641-3*P$642),(P259&gt;P$641+3*P$642)),"outlier","okay")</f>
        <v>okay</v>
      </c>
      <c r="Z259" t="str">
        <f t="shared" ref="Z259:Z322" si="43">IF(OR((Q259&lt;Q$641-3*Q$642),(Q259&gt;Q$641+3*Q$642)),"outlier","okay")</f>
        <v>okay</v>
      </c>
      <c r="AA259" t="str">
        <f t="shared" ref="AA259:AA322" si="44">IF(OR((R259&lt;R$641-3*R$642),(R259&gt;R$641+3*R$642)),"outlier","okay")</f>
        <v>okay</v>
      </c>
    </row>
    <row r="260" spans="1:27" ht="13.8" x14ac:dyDescent="0.3">
      <c r="A260" s="12" t="s">
        <v>100</v>
      </c>
      <c r="B260" s="12" t="s">
        <v>64</v>
      </c>
      <c r="C260" s="12" t="s">
        <v>20</v>
      </c>
      <c r="D260" s="13" t="s">
        <v>21</v>
      </c>
      <c r="E260" s="14">
        <v>1.29</v>
      </c>
      <c r="F260" s="15">
        <v>0</v>
      </c>
      <c r="G260" s="15" t="s">
        <v>102</v>
      </c>
      <c r="H260" s="15" t="s">
        <v>102</v>
      </c>
      <c r="I260" s="14">
        <v>3151.99939982876</v>
      </c>
      <c r="J260" s="16">
        <v>21081</v>
      </c>
      <c r="K260" s="16">
        <v>32991</v>
      </c>
      <c r="L260" s="15">
        <v>895123</v>
      </c>
      <c r="M260" s="15">
        <v>8621121</v>
      </c>
      <c r="N260" s="15" t="s">
        <v>103</v>
      </c>
      <c r="O260" s="15" t="s">
        <v>104</v>
      </c>
      <c r="P260" s="15">
        <v>613</v>
      </c>
      <c r="Q260" s="15">
        <v>3806</v>
      </c>
      <c r="R260" s="17">
        <v>144.6</v>
      </c>
      <c r="S260" s="4" t="str">
        <f t="shared" si="36"/>
        <v>okay</v>
      </c>
      <c r="T260" t="str">
        <f t="shared" si="37"/>
        <v>okay</v>
      </c>
      <c r="U260" t="str">
        <f t="shared" si="38"/>
        <v>okay</v>
      </c>
      <c r="V260" t="str">
        <f t="shared" si="39"/>
        <v>okay</v>
      </c>
      <c r="W260" t="str">
        <f t="shared" si="40"/>
        <v>okay</v>
      </c>
      <c r="X260" t="str">
        <f t="shared" si="41"/>
        <v>okay</v>
      </c>
      <c r="Y260" t="str">
        <f t="shared" si="42"/>
        <v>okay</v>
      </c>
      <c r="Z260" t="str">
        <f t="shared" si="43"/>
        <v>okay</v>
      </c>
      <c r="AA260" t="str">
        <f t="shared" si="44"/>
        <v>okay</v>
      </c>
    </row>
    <row r="261" spans="1:27" ht="13.8" x14ac:dyDescent="0.3">
      <c r="A261" s="12" t="s">
        <v>100</v>
      </c>
      <c r="B261" s="12" t="s">
        <v>64</v>
      </c>
      <c r="C261" s="12" t="s">
        <v>22</v>
      </c>
      <c r="D261" s="13" t="s">
        <v>21</v>
      </c>
      <c r="E261" s="14">
        <v>1.29</v>
      </c>
      <c r="F261" s="15">
        <v>3</v>
      </c>
      <c r="G261" s="15" t="s">
        <v>102</v>
      </c>
      <c r="H261" s="15" t="s">
        <v>102</v>
      </c>
      <c r="I261" s="14">
        <v>3151.99939982876</v>
      </c>
      <c r="J261" s="16">
        <v>21081</v>
      </c>
      <c r="K261" s="16">
        <v>32991</v>
      </c>
      <c r="L261" s="15">
        <v>895123</v>
      </c>
      <c r="M261" s="15">
        <v>8621121</v>
      </c>
      <c r="N261" s="15" t="s">
        <v>103</v>
      </c>
      <c r="O261" s="15" t="s">
        <v>104</v>
      </c>
      <c r="P261" s="15">
        <v>613</v>
      </c>
      <c r="Q261" s="15">
        <v>3806</v>
      </c>
      <c r="R261" s="17">
        <v>144.6</v>
      </c>
      <c r="S261" s="4" t="str">
        <f t="shared" si="36"/>
        <v>okay</v>
      </c>
      <c r="T261" t="str">
        <f t="shared" si="37"/>
        <v>okay</v>
      </c>
      <c r="U261" t="str">
        <f t="shared" si="38"/>
        <v>okay</v>
      </c>
      <c r="V261" t="str">
        <f t="shared" si="39"/>
        <v>okay</v>
      </c>
      <c r="W261" t="str">
        <f t="shared" si="40"/>
        <v>okay</v>
      </c>
      <c r="X261" t="str">
        <f t="shared" si="41"/>
        <v>okay</v>
      </c>
      <c r="Y261" t="str">
        <f t="shared" si="42"/>
        <v>okay</v>
      </c>
      <c r="Z261" t="str">
        <f t="shared" si="43"/>
        <v>okay</v>
      </c>
      <c r="AA261" t="str">
        <f t="shared" si="44"/>
        <v>okay</v>
      </c>
    </row>
    <row r="262" spans="1:27" ht="13.8" x14ac:dyDescent="0.3">
      <c r="A262" s="12" t="s">
        <v>100</v>
      </c>
      <c r="B262" s="12" t="s">
        <v>64</v>
      </c>
      <c r="C262" s="12" t="s">
        <v>23</v>
      </c>
      <c r="D262" s="13" t="s">
        <v>21</v>
      </c>
      <c r="E262" s="14">
        <v>1.29</v>
      </c>
      <c r="F262" s="15">
        <v>3</v>
      </c>
      <c r="G262" s="15" t="s">
        <v>102</v>
      </c>
      <c r="H262" s="15" t="s">
        <v>102</v>
      </c>
      <c r="I262" s="14">
        <v>3151.99939982876</v>
      </c>
      <c r="J262" s="16">
        <v>21081</v>
      </c>
      <c r="K262" s="16">
        <v>32991</v>
      </c>
      <c r="L262" s="15">
        <v>895123</v>
      </c>
      <c r="M262" s="15">
        <v>8621121</v>
      </c>
      <c r="N262" s="15" t="s">
        <v>104</v>
      </c>
      <c r="O262" s="15" t="s">
        <v>105</v>
      </c>
      <c r="P262" s="15">
        <v>613</v>
      </c>
      <c r="Q262" s="15">
        <v>3806</v>
      </c>
      <c r="R262" s="17">
        <v>144.6</v>
      </c>
      <c r="S262" s="4" t="str">
        <f t="shared" si="36"/>
        <v>okay</v>
      </c>
      <c r="T262" t="str">
        <f t="shared" si="37"/>
        <v>okay</v>
      </c>
      <c r="U262" t="str">
        <f t="shared" si="38"/>
        <v>okay</v>
      </c>
      <c r="V262" t="str">
        <f t="shared" si="39"/>
        <v>okay</v>
      </c>
      <c r="W262" t="str">
        <f t="shared" si="40"/>
        <v>okay</v>
      </c>
      <c r="X262" t="str">
        <f t="shared" si="41"/>
        <v>okay</v>
      </c>
      <c r="Y262" t="str">
        <f t="shared" si="42"/>
        <v>okay</v>
      </c>
      <c r="Z262" t="str">
        <f t="shared" si="43"/>
        <v>okay</v>
      </c>
      <c r="AA262" t="str">
        <f t="shared" si="44"/>
        <v>okay</v>
      </c>
    </row>
    <row r="263" spans="1:27" ht="13.8" x14ac:dyDescent="0.3">
      <c r="A263" s="12" t="s">
        <v>100</v>
      </c>
      <c r="B263" s="12" t="s">
        <v>14</v>
      </c>
      <c r="C263" s="12" t="s">
        <v>20</v>
      </c>
      <c r="D263" s="13" t="s">
        <v>21</v>
      </c>
      <c r="E263" s="14">
        <v>1.29</v>
      </c>
      <c r="F263" s="15">
        <v>1</v>
      </c>
      <c r="G263" s="15" t="s">
        <v>102</v>
      </c>
      <c r="H263" s="15" t="s">
        <v>102</v>
      </c>
      <c r="I263" s="14">
        <v>6438.2670930209088</v>
      </c>
      <c r="J263" s="16">
        <v>27211</v>
      </c>
      <c r="K263" s="16">
        <v>32991</v>
      </c>
      <c r="L263" s="15">
        <v>3770125</v>
      </c>
      <c r="M263" s="15">
        <v>8621121</v>
      </c>
      <c r="N263" s="15" t="s">
        <v>103</v>
      </c>
      <c r="O263" s="15" t="s">
        <v>104</v>
      </c>
      <c r="P263" s="15">
        <v>1426</v>
      </c>
      <c r="Q263" s="15">
        <v>15711</v>
      </c>
      <c r="R263" s="17">
        <v>349.53</v>
      </c>
      <c r="S263" s="4" t="str">
        <f t="shared" si="36"/>
        <v>okay</v>
      </c>
      <c r="T263" t="str">
        <f t="shared" si="37"/>
        <v>okay</v>
      </c>
      <c r="U263" t="str">
        <f t="shared" si="38"/>
        <v>okay</v>
      </c>
      <c r="V263" t="str">
        <f t="shared" si="39"/>
        <v>okay</v>
      </c>
      <c r="W263" t="str">
        <f t="shared" si="40"/>
        <v>okay</v>
      </c>
      <c r="X263" t="str">
        <f t="shared" si="41"/>
        <v>okay</v>
      </c>
      <c r="Y263" t="str">
        <f t="shared" si="42"/>
        <v>okay</v>
      </c>
      <c r="Z263" t="str">
        <f t="shared" si="43"/>
        <v>okay</v>
      </c>
      <c r="AA263" t="str">
        <f t="shared" si="44"/>
        <v>okay</v>
      </c>
    </row>
    <row r="264" spans="1:27" ht="13.8" x14ac:dyDescent="0.3">
      <c r="A264" s="12" t="s">
        <v>100</v>
      </c>
      <c r="B264" s="12" t="s">
        <v>14</v>
      </c>
      <c r="C264" s="12" t="s">
        <v>22</v>
      </c>
      <c r="D264" s="13" t="s">
        <v>21</v>
      </c>
      <c r="E264" s="14">
        <v>1.29</v>
      </c>
      <c r="F264" s="15">
        <v>3</v>
      </c>
      <c r="G264" s="15" t="s">
        <v>102</v>
      </c>
      <c r="H264" s="15" t="s">
        <v>102</v>
      </c>
      <c r="I264" s="14">
        <v>6438.2670930209088</v>
      </c>
      <c r="J264" s="16">
        <v>27211</v>
      </c>
      <c r="K264" s="16">
        <v>32991</v>
      </c>
      <c r="L264" s="15">
        <v>3770125</v>
      </c>
      <c r="M264" s="15">
        <v>8621121</v>
      </c>
      <c r="N264" s="15" t="s">
        <v>103</v>
      </c>
      <c r="O264" s="15" t="s">
        <v>104</v>
      </c>
      <c r="P264" s="15">
        <v>1426</v>
      </c>
      <c r="Q264" s="15">
        <v>15711</v>
      </c>
      <c r="R264" s="17">
        <v>349.53</v>
      </c>
      <c r="S264" s="4" t="str">
        <f t="shared" si="36"/>
        <v>okay</v>
      </c>
      <c r="T264" t="str">
        <f t="shared" si="37"/>
        <v>okay</v>
      </c>
      <c r="U264" t="str">
        <f t="shared" si="38"/>
        <v>okay</v>
      </c>
      <c r="V264" t="str">
        <f t="shared" si="39"/>
        <v>okay</v>
      </c>
      <c r="W264" t="str">
        <f t="shared" si="40"/>
        <v>okay</v>
      </c>
      <c r="X264" t="str">
        <f t="shared" si="41"/>
        <v>okay</v>
      </c>
      <c r="Y264" t="str">
        <f t="shared" si="42"/>
        <v>okay</v>
      </c>
      <c r="Z264" t="str">
        <f t="shared" si="43"/>
        <v>okay</v>
      </c>
      <c r="AA264" t="str">
        <f t="shared" si="44"/>
        <v>okay</v>
      </c>
    </row>
    <row r="265" spans="1:27" ht="13.8" x14ac:dyDescent="0.3">
      <c r="A265" s="12" t="s">
        <v>100</v>
      </c>
      <c r="B265" s="12" t="s">
        <v>14</v>
      </c>
      <c r="C265" s="12" t="s">
        <v>23</v>
      </c>
      <c r="D265" s="13" t="s">
        <v>21</v>
      </c>
      <c r="E265" s="14">
        <v>1.29</v>
      </c>
      <c r="F265" s="15">
        <v>3</v>
      </c>
      <c r="G265" s="15" t="s">
        <v>102</v>
      </c>
      <c r="H265" s="15" t="s">
        <v>102</v>
      </c>
      <c r="I265" s="14">
        <v>6438.2670930209088</v>
      </c>
      <c r="J265" s="16">
        <v>27211</v>
      </c>
      <c r="K265" s="16">
        <v>32991</v>
      </c>
      <c r="L265" s="15">
        <v>3770125</v>
      </c>
      <c r="M265" s="15">
        <v>8621121</v>
      </c>
      <c r="N265" s="15" t="s">
        <v>104</v>
      </c>
      <c r="O265" s="15" t="s">
        <v>105</v>
      </c>
      <c r="P265" s="15">
        <v>1426</v>
      </c>
      <c r="Q265" s="15">
        <v>15711</v>
      </c>
      <c r="R265" s="17">
        <v>349.53</v>
      </c>
      <c r="S265" s="4" t="str">
        <f t="shared" si="36"/>
        <v>okay</v>
      </c>
      <c r="T265" t="str">
        <f t="shared" si="37"/>
        <v>okay</v>
      </c>
      <c r="U265" t="str">
        <f t="shared" si="38"/>
        <v>okay</v>
      </c>
      <c r="V265" t="str">
        <f t="shared" si="39"/>
        <v>okay</v>
      </c>
      <c r="W265" t="str">
        <f t="shared" si="40"/>
        <v>okay</v>
      </c>
      <c r="X265" t="str">
        <f t="shared" si="41"/>
        <v>okay</v>
      </c>
      <c r="Y265" t="str">
        <f t="shared" si="42"/>
        <v>okay</v>
      </c>
      <c r="Z265" t="str">
        <f t="shared" si="43"/>
        <v>okay</v>
      </c>
      <c r="AA265" t="str">
        <f t="shared" si="44"/>
        <v>okay</v>
      </c>
    </row>
    <row r="266" spans="1:27" ht="13.8" x14ac:dyDescent="0.3">
      <c r="A266" s="12" t="s">
        <v>100</v>
      </c>
      <c r="B266" s="12" t="s">
        <v>55</v>
      </c>
      <c r="C266" s="12" t="s">
        <v>20</v>
      </c>
      <c r="D266" s="13" t="s">
        <v>21</v>
      </c>
      <c r="E266" s="14">
        <v>1.34</v>
      </c>
      <c r="F266" s="15">
        <v>3</v>
      </c>
      <c r="G266" s="15" t="s">
        <v>101</v>
      </c>
      <c r="H266" s="15" t="s">
        <v>102</v>
      </c>
      <c r="I266" s="14">
        <v>3840.2769216607498</v>
      </c>
      <c r="J266" s="16">
        <v>23614</v>
      </c>
      <c r="K266" s="16">
        <v>32991</v>
      </c>
      <c r="L266" s="15">
        <v>1008768</v>
      </c>
      <c r="M266" s="15">
        <v>8621121</v>
      </c>
      <c r="N266" s="15" t="s">
        <v>103</v>
      </c>
      <c r="O266" s="15" t="s">
        <v>104</v>
      </c>
      <c r="P266" s="15">
        <v>842</v>
      </c>
      <c r="Q266" s="15">
        <v>7098</v>
      </c>
      <c r="R266" s="17">
        <v>183.43</v>
      </c>
      <c r="S266" s="4" t="str">
        <f t="shared" si="36"/>
        <v>okay</v>
      </c>
      <c r="T266" t="str">
        <f t="shared" si="37"/>
        <v>okay</v>
      </c>
      <c r="U266" t="str">
        <f t="shared" si="38"/>
        <v>okay</v>
      </c>
      <c r="V266" t="str">
        <f t="shared" si="39"/>
        <v>okay</v>
      </c>
      <c r="W266" t="str">
        <f t="shared" si="40"/>
        <v>okay</v>
      </c>
      <c r="X266" t="str">
        <f t="shared" si="41"/>
        <v>okay</v>
      </c>
      <c r="Y266" t="str">
        <f t="shared" si="42"/>
        <v>okay</v>
      </c>
      <c r="Z266" t="str">
        <f t="shared" si="43"/>
        <v>okay</v>
      </c>
      <c r="AA266" t="str">
        <f t="shared" si="44"/>
        <v>okay</v>
      </c>
    </row>
    <row r="267" spans="1:27" ht="13.8" x14ac:dyDescent="0.3">
      <c r="A267" s="12" t="s">
        <v>100</v>
      </c>
      <c r="B267" s="12" t="s">
        <v>55</v>
      </c>
      <c r="C267" s="12" t="s">
        <v>22</v>
      </c>
      <c r="D267" s="13" t="s">
        <v>21</v>
      </c>
      <c r="E267" s="14">
        <v>1.34</v>
      </c>
      <c r="F267" s="15">
        <v>3</v>
      </c>
      <c r="G267" s="15" t="s">
        <v>101</v>
      </c>
      <c r="H267" s="15" t="s">
        <v>102</v>
      </c>
      <c r="I267" s="14">
        <v>3840.2769216607498</v>
      </c>
      <c r="J267" s="16">
        <v>23614</v>
      </c>
      <c r="K267" s="16">
        <v>32991</v>
      </c>
      <c r="L267" s="15">
        <v>1008768</v>
      </c>
      <c r="M267" s="15">
        <v>8621121</v>
      </c>
      <c r="N267" s="15" t="s">
        <v>103</v>
      </c>
      <c r="O267" s="15" t="s">
        <v>104</v>
      </c>
      <c r="P267" s="15">
        <v>842</v>
      </c>
      <c r="Q267" s="15">
        <v>7098</v>
      </c>
      <c r="R267" s="17">
        <v>183.43</v>
      </c>
      <c r="S267" s="4" t="str">
        <f t="shared" si="36"/>
        <v>okay</v>
      </c>
      <c r="T267" t="str">
        <f t="shared" si="37"/>
        <v>okay</v>
      </c>
      <c r="U267" t="str">
        <f t="shared" si="38"/>
        <v>okay</v>
      </c>
      <c r="V267" t="str">
        <f t="shared" si="39"/>
        <v>okay</v>
      </c>
      <c r="W267" t="str">
        <f t="shared" si="40"/>
        <v>okay</v>
      </c>
      <c r="X267" t="str">
        <f t="shared" si="41"/>
        <v>okay</v>
      </c>
      <c r="Y267" t="str">
        <f t="shared" si="42"/>
        <v>okay</v>
      </c>
      <c r="Z267" t="str">
        <f t="shared" si="43"/>
        <v>okay</v>
      </c>
      <c r="AA267" t="str">
        <f t="shared" si="44"/>
        <v>okay</v>
      </c>
    </row>
    <row r="268" spans="1:27" ht="13.8" x14ac:dyDescent="0.3">
      <c r="A268" s="12" t="s">
        <v>100</v>
      </c>
      <c r="B268" s="12" t="s">
        <v>55</v>
      </c>
      <c r="C268" s="12" t="s">
        <v>23</v>
      </c>
      <c r="D268" s="13" t="s">
        <v>21</v>
      </c>
      <c r="E268" s="14">
        <v>1.34</v>
      </c>
      <c r="F268" s="15">
        <v>3</v>
      </c>
      <c r="G268" s="15" t="s">
        <v>101</v>
      </c>
      <c r="H268" s="15" t="s">
        <v>102</v>
      </c>
      <c r="I268" s="14">
        <v>3840.2769216607498</v>
      </c>
      <c r="J268" s="16">
        <v>23614</v>
      </c>
      <c r="K268" s="16">
        <v>32991</v>
      </c>
      <c r="L268" s="15">
        <v>1008768</v>
      </c>
      <c r="M268" s="15">
        <v>8621121</v>
      </c>
      <c r="N268" s="15" t="s">
        <v>104</v>
      </c>
      <c r="O268" s="15" t="s">
        <v>105</v>
      </c>
      <c r="P268" s="15">
        <v>842</v>
      </c>
      <c r="Q268" s="15">
        <v>7098</v>
      </c>
      <c r="R268" s="17">
        <v>183.43</v>
      </c>
      <c r="S268" s="4" t="str">
        <f t="shared" si="36"/>
        <v>okay</v>
      </c>
      <c r="T268" t="str">
        <f t="shared" si="37"/>
        <v>okay</v>
      </c>
      <c r="U268" t="str">
        <f t="shared" si="38"/>
        <v>okay</v>
      </c>
      <c r="V268" t="str">
        <f t="shared" si="39"/>
        <v>okay</v>
      </c>
      <c r="W268" t="str">
        <f t="shared" si="40"/>
        <v>okay</v>
      </c>
      <c r="X268" t="str">
        <f t="shared" si="41"/>
        <v>okay</v>
      </c>
      <c r="Y268" t="str">
        <f t="shared" si="42"/>
        <v>okay</v>
      </c>
      <c r="Z268" t="str">
        <f t="shared" si="43"/>
        <v>okay</v>
      </c>
      <c r="AA268" t="str">
        <f t="shared" si="44"/>
        <v>okay</v>
      </c>
    </row>
    <row r="269" spans="1:27" ht="13.8" x14ac:dyDescent="0.3">
      <c r="A269" s="12" t="s">
        <v>100</v>
      </c>
      <c r="B269" s="12" t="s">
        <v>15</v>
      </c>
      <c r="C269" s="12" t="s">
        <v>20</v>
      </c>
      <c r="D269" s="13" t="s">
        <v>21</v>
      </c>
      <c r="E269" s="14">
        <v>1.4</v>
      </c>
      <c r="F269" s="15">
        <v>3</v>
      </c>
      <c r="G269" s="15" t="s">
        <v>102</v>
      </c>
      <c r="H269" s="15" t="s">
        <v>102</v>
      </c>
      <c r="I269" s="14">
        <v>2617.8693541400389</v>
      </c>
      <c r="J269" s="16">
        <v>25450</v>
      </c>
      <c r="K269" s="16">
        <v>32991</v>
      </c>
      <c r="L269" s="15">
        <v>1694803</v>
      </c>
      <c r="M269" s="15">
        <v>8621121</v>
      </c>
      <c r="N269" s="15" t="s">
        <v>103</v>
      </c>
      <c r="O269" s="15" t="s">
        <v>104</v>
      </c>
      <c r="P269" s="15">
        <v>1103</v>
      </c>
      <c r="Q269" s="15">
        <v>7543</v>
      </c>
      <c r="R269" s="17">
        <v>223.99</v>
      </c>
      <c r="S269" s="4" t="str">
        <f t="shared" si="36"/>
        <v>okay</v>
      </c>
      <c r="T269" t="str">
        <f t="shared" si="37"/>
        <v>okay</v>
      </c>
      <c r="U269" t="str">
        <f t="shared" si="38"/>
        <v>okay</v>
      </c>
      <c r="V269" t="str">
        <f t="shared" si="39"/>
        <v>okay</v>
      </c>
      <c r="W269" t="str">
        <f t="shared" si="40"/>
        <v>okay</v>
      </c>
      <c r="X269" t="str">
        <f t="shared" si="41"/>
        <v>okay</v>
      </c>
      <c r="Y269" t="str">
        <f t="shared" si="42"/>
        <v>okay</v>
      </c>
      <c r="Z269" t="str">
        <f t="shared" si="43"/>
        <v>okay</v>
      </c>
      <c r="AA269" t="str">
        <f t="shared" si="44"/>
        <v>okay</v>
      </c>
    </row>
    <row r="270" spans="1:27" ht="13.8" x14ac:dyDescent="0.3">
      <c r="A270" s="12" t="s">
        <v>100</v>
      </c>
      <c r="B270" s="12" t="s">
        <v>15</v>
      </c>
      <c r="C270" s="12" t="s">
        <v>22</v>
      </c>
      <c r="D270" s="13" t="s">
        <v>21</v>
      </c>
      <c r="E270" s="14">
        <v>1.4</v>
      </c>
      <c r="F270" s="15">
        <v>0</v>
      </c>
      <c r="G270" s="15" t="s">
        <v>102</v>
      </c>
      <c r="H270" s="15" t="s">
        <v>102</v>
      </c>
      <c r="I270" s="14">
        <v>2617.8693541400389</v>
      </c>
      <c r="J270" s="16">
        <v>25450</v>
      </c>
      <c r="K270" s="16">
        <v>32991</v>
      </c>
      <c r="L270" s="15">
        <v>1694803</v>
      </c>
      <c r="M270" s="15">
        <v>8621121</v>
      </c>
      <c r="N270" s="15" t="s">
        <v>103</v>
      </c>
      <c r="O270" s="15" t="s">
        <v>104</v>
      </c>
      <c r="P270" s="15">
        <v>1103</v>
      </c>
      <c r="Q270" s="15">
        <v>7543</v>
      </c>
      <c r="R270" s="17">
        <v>223.99</v>
      </c>
      <c r="S270" s="4" t="str">
        <f t="shared" si="36"/>
        <v>okay</v>
      </c>
      <c r="T270" t="str">
        <f t="shared" si="37"/>
        <v>okay</v>
      </c>
      <c r="U270" t="str">
        <f t="shared" si="38"/>
        <v>okay</v>
      </c>
      <c r="V270" t="str">
        <f t="shared" si="39"/>
        <v>okay</v>
      </c>
      <c r="W270" t="str">
        <f t="shared" si="40"/>
        <v>okay</v>
      </c>
      <c r="X270" t="str">
        <f t="shared" si="41"/>
        <v>okay</v>
      </c>
      <c r="Y270" t="str">
        <f t="shared" si="42"/>
        <v>okay</v>
      </c>
      <c r="Z270" t="str">
        <f t="shared" si="43"/>
        <v>okay</v>
      </c>
      <c r="AA270" t="str">
        <f t="shared" si="44"/>
        <v>okay</v>
      </c>
    </row>
    <row r="271" spans="1:27" ht="13.8" x14ac:dyDescent="0.3">
      <c r="A271" s="12" t="s">
        <v>100</v>
      </c>
      <c r="B271" s="12" t="s">
        <v>15</v>
      </c>
      <c r="C271" s="12" t="s">
        <v>23</v>
      </c>
      <c r="D271" s="13" t="s">
        <v>21</v>
      </c>
      <c r="E271" s="14">
        <v>1.4</v>
      </c>
      <c r="F271" s="15">
        <v>3</v>
      </c>
      <c r="G271" s="15" t="s">
        <v>102</v>
      </c>
      <c r="H271" s="15" t="s">
        <v>102</v>
      </c>
      <c r="I271" s="14">
        <v>2617.8693541400389</v>
      </c>
      <c r="J271" s="16">
        <v>25450</v>
      </c>
      <c r="K271" s="16">
        <v>32991</v>
      </c>
      <c r="L271" s="15">
        <v>1694803</v>
      </c>
      <c r="M271" s="15">
        <v>8621121</v>
      </c>
      <c r="N271" s="15" t="s">
        <v>104</v>
      </c>
      <c r="O271" s="15" t="s">
        <v>105</v>
      </c>
      <c r="P271" s="15">
        <v>1103</v>
      </c>
      <c r="Q271" s="15">
        <v>7543</v>
      </c>
      <c r="R271" s="17">
        <v>223.99</v>
      </c>
      <c r="S271" s="4" t="str">
        <f t="shared" si="36"/>
        <v>okay</v>
      </c>
      <c r="T271" t="str">
        <f t="shared" si="37"/>
        <v>okay</v>
      </c>
      <c r="U271" t="str">
        <f t="shared" si="38"/>
        <v>okay</v>
      </c>
      <c r="V271" t="str">
        <f t="shared" si="39"/>
        <v>okay</v>
      </c>
      <c r="W271" t="str">
        <f t="shared" si="40"/>
        <v>okay</v>
      </c>
      <c r="X271" t="str">
        <f t="shared" si="41"/>
        <v>okay</v>
      </c>
      <c r="Y271" t="str">
        <f t="shared" si="42"/>
        <v>okay</v>
      </c>
      <c r="Z271" t="str">
        <f t="shared" si="43"/>
        <v>okay</v>
      </c>
      <c r="AA271" t="str">
        <f t="shared" si="44"/>
        <v>okay</v>
      </c>
    </row>
    <row r="272" spans="1:27" ht="13.8" x14ac:dyDescent="0.3">
      <c r="A272" s="12" t="s">
        <v>100</v>
      </c>
      <c r="B272" s="12" t="s">
        <v>16</v>
      </c>
      <c r="C272" s="12" t="s">
        <v>20</v>
      </c>
      <c r="D272" s="13" t="s">
        <v>21</v>
      </c>
      <c r="E272" s="14">
        <v>1.36</v>
      </c>
      <c r="F272" s="15">
        <v>3</v>
      </c>
      <c r="G272" s="15" t="s">
        <v>101</v>
      </c>
      <c r="H272" s="15" t="s">
        <v>102</v>
      </c>
      <c r="I272" s="14">
        <v>2263.8090940922743</v>
      </c>
      <c r="J272" s="16">
        <v>24575</v>
      </c>
      <c r="K272" s="16">
        <v>32991</v>
      </c>
      <c r="L272" s="15">
        <v>1197234</v>
      </c>
      <c r="M272" s="15">
        <v>8621121</v>
      </c>
      <c r="N272" s="15" t="s">
        <v>103</v>
      </c>
      <c r="O272" s="15" t="s">
        <v>104</v>
      </c>
      <c r="P272" s="15">
        <v>2237</v>
      </c>
      <c r="Q272" s="15">
        <v>26582</v>
      </c>
      <c r="R272" s="17">
        <v>169.41</v>
      </c>
      <c r="S272" s="4" t="str">
        <f t="shared" si="36"/>
        <v>okay</v>
      </c>
      <c r="T272" t="str">
        <f t="shared" si="37"/>
        <v>okay</v>
      </c>
      <c r="U272" t="str">
        <f t="shared" si="38"/>
        <v>okay</v>
      </c>
      <c r="V272" t="str">
        <f t="shared" si="39"/>
        <v>okay</v>
      </c>
      <c r="W272" t="str">
        <f t="shared" si="40"/>
        <v>okay</v>
      </c>
      <c r="X272" t="str">
        <f t="shared" si="41"/>
        <v>okay</v>
      </c>
      <c r="Y272" t="str">
        <f t="shared" si="42"/>
        <v>okay</v>
      </c>
      <c r="Z272" t="str">
        <f t="shared" si="43"/>
        <v>okay</v>
      </c>
      <c r="AA272" t="str">
        <f t="shared" si="44"/>
        <v>okay</v>
      </c>
    </row>
    <row r="273" spans="1:27" ht="13.8" x14ac:dyDescent="0.3">
      <c r="A273" s="12" t="s">
        <v>100</v>
      </c>
      <c r="B273" s="12" t="s">
        <v>16</v>
      </c>
      <c r="C273" s="12" t="s">
        <v>22</v>
      </c>
      <c r="D273" s="13" t="s">
        <v>21</v>
      </c>
      <c r="E273" s="14">
        <v>1.36</v>
      </c>
      <c r="F273" s="15">
        <v>3</v>
      </c>
      <c r="G273" s="15" t="s">
        <v>101</v>
      </c>
      <c r="H273" s="15" t="s">
        <v>102</v>
      </c>
      <c r="I273" s="14">
        <v>2263.8090940922743</v>
      </c>
      <c r="J273" s="16">
        <v>24575</v>
      </c>
      <c r="K273" s="16">
        <v>32991</v>
      </c>
      <c r="L273" s="15">
        <v>1197234</v>
      </c>
      <c r="M273" s="15">
        <v>8621121</v>
      </c>
      <c r="N273" s="15" t="s">
        <v>103</v>
      </c>
      <c r="O273" s="15" t="s">
        <v>104</v>
      </c>
      <c r="P273" s="15">
        <v>2237</v>
      </c>
      <c r="Q273" s="15">
        <v>26582</v>
      </c>
      <c r="R273" s="17">
        <v>169.41</v>
      </c>
      <c r="S273" s="4" t="str">
        <f t="shared" si="36"/>
        <v>okay</v>
      </c>
      <c r="T273" t="str">
        <f t="shared" si="37"/>
        <v>okay</v>
      </c>
      <c r="U273" t="str">
        <f t="shared" si="38"/>
        <v>okay</v>
      </c>
      <c r="V273" t="str">
        <f t="shared" si="39"/>
        <v>okay</v>
      </c>
      <c r="W273" t="str">
        <f t="shared" si="40"/>
        <v>okay</v>
      </c>
      <c r="X273" t="str">
        <f t="shared" si="41"/>
        <v>okay</v>
      </c>
      <c r="Y273" t="str">
        <f t="shared" si="42"/>
        <v>okay</v>
      </c>
      <c r="Z273" t="str">
        <f t="shared" si="43"/>
        <v>okay</v>
      </c>
      <c r="AA273" t="str">
        <f t="shared" si="44"/>
        <v>okay</v>
      </c>
    </row>
    <row r="274" spans="1:27" ht="13.8" x14ac:dyDescent="0.3">
      <c r="A274" s="12" t="s">
        <v>100</v>
      </c>
      <c r="B274" s="12" t="s">
        <v>16</v>
      </c>
      <c r="C274" s="12" t="s">
        <v>23</v>
      </c>
      <c r="D274" s="13" t="s">
        <v>21</v>
      </c>
      <c r="E274" s="14">
        <v>1.36</v>
      </c>
      <c r="F274" s="15">
        <v>3</v>
      </c>
      <c r="G274" s="15" t="s">
        <v>101</v>
      </c>
      <c r="H274" s="15" t="s">
        <v>102</v>
      </c>
      <c r="I274" s="14">
        <v>2263.8090940922743</v>
      </c>
      <c r="J274" s="16">
        <v>24575</v>
      </c>
      <c r="K274" s="16">
        <v>32991</v>
      </c>
      <c r="L274" s="15">
        <v>1197234</v>
      </c>
      <c r="M274" s="15">
        <v>8621121</v>
      </c>
      <c r="N274" s="15" t="s">
        <v>104</v>
      </c>
      <c r="O274" s="15" t="s">
        <v>105</v>
      </c>
      <c r="P274" s="15">
        <v>2237</v>
      </c>
      <c r="Q274" s="15">
        <v>26582</v>
      </c>
      <c r="R274" s="17">
        <v>169.41</v>
      </c>
      <c r="S274" s="4" t="str">
        <f t="shared" si="36"/>
        <v>okay</v>
      </c>
      <c r="T274" t="str">
        <f t="shared" si="37"/>
        <v>okay</v>
      </c>
      <c r="U274" t="str">
        <f t="shared" si="38"/>
        <v>okay</v>
      </c>
      <c r="V274" t="str">
        <f t="shared" si="39"/>
        <v>okay</v>
      </c>
      <c r="W274" t="str">
        <f t="shared" si="40"/>
        <v>okay</v>
      </c>
      <c r="X274" t="str">
        <f t="shared" si="41"/>
        <v>okay</v>
      </c>
      <c r="Y274" t="str">
        <f t="shared" si="42"/>
        <v>okay</v>
      </c>
      <c r="Z274" t="str">
        <f t="shared" si="43"/>
        <v>okay</v>
      </c>
      <c r="AA274" t="str">
        <f t="shared" si="44"/>
        <v>okay</v>
      </c>
    </row>
    <row r="275" spans="1:27" ht="13.8" x14ac:dyDescent="0.3">
      <c r="A275" s="12" t="s">
        <v>100</v>
      </c>
      <c r="B275" s="12" t="s">
        <v>17</v>
      </c>
      <c r="C275" s="12" t="s">
        <v>20</v>
      </c>
      <c r="D275" s="13" t="s">
        <v>21</v>
      </c>
      <c r="E275" s="14">
        <v>1.17</v>
      </c>
      <c r="F275" s="15">
        <v>3</v>
      </c>
      <c r="G275" s="15" t="s">
        <v>102</v>
      </c>
      <c r="H275" s="15" t="s">
        <v>102</v>
      </c>
      <c r="I275" s="14">
        <v>2517.7356418390173</v>
      </c>
      <c r="J275" s="16">
        <v>24706</v>
      </c>
      <c r="K275" s="16">
        <v>32991</v>
      </c>
      <c r="L275" s="15">
        <v>9056076</v>
      </c>
      <c r="M275" s="15">
        <v>8621121</v>
      </c>
      <c r="N275" s="15" t="s">
        <v>103</v>
      </c>
      <c r="O275" s="15" t="s">
        <v>104</v>
      </c>
      <c r="P275" s="15">
        <v>2467</v>
      </c>
      <c r="Q275" s="15">
        <v>60435</v>
      </c>
      <c r="R275" s="17">
        <v>326.47000000000003</v>
      </c>
      <c r="S275" s="4" t="str">
        <f t="shared" si="36"/>
        <v>okay</v>
      </c>
      <c r="T275" t="str">
        <f t="shared" si="37"/>
        <v>okay</v>
      </c>
      <c r="U275" t="str">
        <f t="shared" si="38"/>
        <v>okay</v>
      </c>
      <c r="V275" t="str">
        <f t="shared" si="39"/>
        <v>okay</v>
      </c>
      <c r="W275" t="str">
        <f t="shared" si="40"/>
        <v>okay</v>
      </c>
      <c r="X275" t="str">
        <f t="shared" si="41"/>
        <v>okay</v>
      </c>
      <c r="Y275" t="str">
        <f t="shared" si="42"/>
        <v>okay</v>
      </c>
      <c r="Z275" t="str">
        <f t="shared" si="43"/>
        <v>outlier</v>
      </c>
      <c r="AA275" t="str">
        <f t="shared" si="44"/>
        <v>okay</v>
      </c>
    </row>
    <row r="276" spans="1:27" ht="13.8" x14ac:dyDescent="0.3">
      <c r="A276" s="12" t="s">
        <v>100</v>
      </c>
      <c r="B276" s="12" t="s">
        <v>17</v>
      </c>
      <c r="C276" s="12" t="s">
        <v>22</v>
      </c>
      <c r="D276" s="13" t="s">
        <v>21</v>
      </c>
      <c r="E276" s="14">
        <v>1.17</v>
      </c>
      <c r="F276" s="15">
        <v>3</v>
      </c>
      <c r="G276" s="15" t="s">
        <v>102</v>
      </c>
      <c r="H276" s="15" t="s">
        <v>102</v>
      </c>
      <c r="I276" s="14">
        <v>2517.7356418390173</v>
      </c>
      <c r="J276" s="16">
        <v>24706</v>
      </c>
      <c r="K276" s="16">
        <v>32991</v>
      </c>
      <c r="L276" s="15">
        <v>9056076</v>
      </c>
      <c r="M276" s="15">
        <v>8621121</v>
      </c>
      <c r="N276" s="15" t="s">
        <v>103</v>
      </c>
      <c r="O276" s="15" t="s">
        <v>104</v>
      </c>
      <c r="P276" s="15">
        <v>2467</v>
      </c>
      <c r="Q276" s="15">
        <v>60435</v>
      </c>
      <c r="R276" s="17">
        <v>326.47000000000003</v>
      </c>
      <c r="S276" s="4" t="str">
        <f t="shared" si="36"/>
        <v>okay</v>
      </c>
      <c r="T276" t="str">
        <f t="shared" si="37"/>
        <v>okay</v>
      </c>
      <c r="U276" t="str">
        <f t="shared" si="38"/>
        <v>okay</v>
      </c>
      <c r="V276" t="str">
        <f t="shared" si="39"/>
        <v>okay</v>
      </c>
      <c r="W276" t="str">
        <f t="shared" si="40"/>
        <v>okay</v>
      </c>
      <c r="X276" t="str">
        <f t="shared" si="41"/>
        <v>okay</v>
      </c>
      <c r="Y276" t="str">
        <f t="shared" si="42"/>
        <v>okay</v>
      </c>
      <c r="Z276" t="str">
        <f t="shared" si="43"/>
        <v>outlier</v>
      </c>
      <c r="AA276" t="str">
        <f t="shared" si="44"/>
        <v>okay</v>
      </c>
    </row>
    <row r="277" spans="1:27" ht="13.8" x14ac:dyDescent="0.3">
      <c r="A277" s="12" t="s">
        <v>100</v>
      </c>
      <c r="B277" s="12" t="s">
        <v>17</v>
      </c>
      <c r="C277" s="12" t="s">
        <v>23</v>
      </c>
      <c r="D277" s="13" t="s">
        <v>21</v>
      </c>
      <c r="E277" s="14">
        <v>1.17</v>
      </c>
      <c r="F277" s="15">
        <v>3</v>
      </c>
      <c r="G277" s="15" t="s">
        <v>102</v>
      </c>
      <c r="H277" s="15" t="s">
        <v>102</v>
      </c>
      <c r="I277" s="14">
        <v>2517.7356418390173</v>
      </c>
      <c r="J277" s="16">
        <v>24706</v>
      </c>
      <c r="K277" s="16">
        <v>32991</v>
      </c>
      <c r="L277" s="15">
        <v>9056076</v>
      </c>
      <c r="M277" s="15">
        <v>8621121</v>
      </c>
      <c r="N277" s="15" t="s">
        <v>104</v>
      </c>
      <c r="O277" s="15" t="s">
        <v>105</v>
      </c>
      <c r="P277" s="15">
        <v>2467</v>
      </c>
      <c r="Q277" s="15">
        <v>60435</v>
      </c>
      <c r="R277" s="17">
        <v>326.47000000000003</v>
      </c>
      <c r="S277" s="4" t="str">
        <f t="shared" si="36"/>
        <v>okay</v>
      </c>
      <c r="T277" t="str">
        <f t="shared" si="37"/>
        <v>okay</v>
      </c>
      <c r="U277" t="str">
        <f t="shared" si="38"/>
        <v>okay</v>
      </c>
      <c r="V277" t="str">
        <f t="shared" si="39"/>
        <v>okay</v>
      </c>
      <c r="W277" t="str">
        <f t="shared" si="40"/>
        <v>okay</v>
      </c>
      <c r="X277" t="str">
        <f t="shared" si="41"/>
        <v>okay</v>
      </c>
      <c r="Y277" t="str">
        <f t="shared" si="42"/>
        <v>okay</v>
      </c>
      <c r="Z277" t="str">
        <f t="shared" si="43"/>
        <v>outlier</v>
      </c>
      <c r="AA277" t="str">
        <f t="shared" si="44"/>
        <v>okay</v>
      </c>
    </row>
    <row r="278" spans="1:27" ht="13.8" x14ac:dyDescent="0.3">
      <c r="A278" s="12" t="s">
        <v>100</v>
      </c>
      <c r="B278" s="12" t="s">
        <v>60</v>
      </c>
      <c r="C278" s="12" t="s">
        <v>20</v>
      </c>
      <c r="D278" s="13" t="s">
        <v>21</v>
      </c>
      <c r="E278" s="14">
        <v>1.29</v>
      </c>
      <c r="F278" s="15">
        <v>3</v>
      </c>
      <c r="G278" s="15" t="s">
        <v>102</v>
      </c>
      <c r="H278" s="15" t="s">
        <v>102</v>
      </c>
      <c r="I278" s="14">
        <v>6317.5549937916912</v>
      </c>
      <c r="J278" s="16">
        <v>24725</v>
      </c>
      <c r="K278" s="16">
        <v>32991</v>
      </c>
      <c r="L278" s="15">
        <v>1074558</v>
      </c>
      <c r="M278" s="15">
        <v>8621121</v>
      </c>
      <c r="N278" s="15" t="s">
        <v>103</v>
      </c>
      <c r="O278" s="15" t="s">
        <v>104</v>
      </c>
      <c r="P278" s="15">
        <v>951</v>
      </c>
      <c r="Q278" s="15">
        <v>4614</v>
      </c>
      <c r="R278" s="17">
        <v>234.31</v>
      </c>
      <c r="S278" s="4" t="str">
        <f t="shared" si="36"/>
        <v>okay</v>
      </c>
      <c r="T278" t="str">
        <f t="shared" si="37"/>
        <v>okay</v>
      </c>
      <c r="U278" t="str">
        <f t="shared" si="38"/>
        <v>okay</v>
      </c>
      <c r="V278" t="str">
        <f t="shared" si="39"/>
        <v>okay</v>
      </c>
      <c r="W278" t="str">
        <f t="shared" si="40"/>
        <v>okay</v>
      </c>
      <c r="X278" t="str">
        <f t="shared" si="41"/>
        <v>okay</v>
      </c>
      <c r="Y278" t="str">
        <f t="shared" si="42"/>
        <v>okay</v>
      </c>
      <c r="Z278" t="str">
        <f t="shared" si="43"/>
        <v>okay</v>
      </c>
      <c r="AA278" t="str">
        <f t="shared" si="44"/>
        <v>okay</v>
      </c>
    </row>
    <row r="279" spans="1:27" ht="13.8" x14ac:dyDescent="0.3">
      <c r="A279" s="12" t="s">
        <v>100</v>
      </c>
      <c r="B279" s="12" t="s">
        <v>60</v>
      </c>
      <c r="C279" s="12" t="s">
        <v>22</v>
      </c>
      <c r="D279" s="13" t="s">
        <v>21</v>
      </c>
      <c r="E279" s="14">
        <v>1.29</v>
      </c>
      <c r="F279" s="15">
        <v>3</v>
      </c>
      <c r="G279" s="15" t="s">
        <v>102</v>
      </c>
      <c r="H279" s="15" t="s">
        <v>102</v>
      </c>
      <c r="I279" s="14">
        <v>6317.5549937916912</v>
      </c>
      <c r="J279" s="16">
        <v>24725</v>
      </c>
      <c r="K279" s="16">
        <v>32991</v>
      </c>
      <c r="L279" s="15">
        <v>1074558</v>
      </c>
      <c r="M279" s="15">
        <v>8621121</v>
      </c>
      <c r="N279" s="15" t="s">
        <v>103</v>
      </c>
      <c r="O279" s="15" t="s">
        <v>104</v>
      </c>
      <c r="P279" s="15">
        <v>951</v>
      </c>
      <c r="Q279" s="15">
        <v>4614</v>
      </c>
      <c r="R279" s="17">
        <v>234.31</v>
      </c>
      <c r="S279" s="4" t="str">
        <f t="shared" si="36"/>
        <v>okay</v>
      </c>
      <c r="T279" t="str">
        <f t="shared" si="37"/>
        <v>okay</v>
      </c>
      <c r="U279" t="str">
        <f t="shared" si="38"/>
        <v>okay</v>
      </c>
      <c r="V279" t="str">
        <f t="shared" si="39"/>
        <v>okay</v>
      </c>
      <c r="W279" t="str">
        <f t="shared" si="40"/>
        <v>okay</v>
      </c>
      <c r="X279" t="str">
        <f t="shared" si="41"/>
        <v>okay</v>
      </c>
      <c r="Y279" t="str">
        <f t="shared" si="42"/>
        <v>okay</v>
      </c>
      <c r="Z279" t="str">
        <f t="shared" si="43"/>
        <v>okay</v>
      </c>
      <c r="AA279" t="str">
        <f t="shared" si="44"/>
        <v>okay</v>
      </c>
    </row>
    <row r="280" spans="1:27" ht="13.8" x14ac:dyDescent="0.3">
      <c r="A280" s="12" t="s">
        <v>100</v>
      </c>
      <c r="B280" s="12" t="s">
        <v>60</v>
      </c>
      <c r="C280" s="12" t="s">
        <v>23</v>
      </c>
      <c r="D280" s="13" t="s">
        <v>21</v>
      </c>
      <c r="E280" s="14">
        <v>1.29</v>
      </c>
      <c r="F280" s="15">
        <v>3</v>
      </c>
      <c r="G280" s="15" t="s">
        <v>102</v>
      </c>
      <c r="H280" s="15" t="s">
        <v>102</v>
      </c>
      <c r="I280" s="14">
        <v>6317.5549937916912</v>
      </c>
      <c r="J280" s="16">
        <v>24725</v>
      </c>
      <c r="K280" s="16">
        <v>32991</v>
      </c>
      <c r="L280" s="15">
        <v>1074558</v>
      </c>
      <c r="M280" s="15">
        <v>8621121</v>
      </c>
      <c r="N280" s="15" t="s">
        <v>104</v>
      </c>
      <c r="O280" s="15" t="s">
        <v>105</v>
      </c>
      <c r="P280" s="15">
        <v>951</v>
      </c>
      <c r="Q280" s="15">
        <v>4614</v>
      </c>
      <c r="R280" s="17">
        <v>234.31</v>
      </c>
      <c r="S280" s="4" t="str">
        <f t="shared" si="36"/>
        <v>okay</v>
      </c>
      <c r="T280" t="str">
        <f t="shared" si="37"/>
        <v>okay</v>
      </c>
      <c r="U280" t="str">
        <f t="shared" si="38"/>
        <v>okay</v>
      </c>
      <c r="V280" t="str">
        <f t="shared" si="39"/>
        <v>okay</v>
      </c>
      <c r="W280" t="str">
        <f t="shared" si="40"/>
        <v>okay</v>
      </c>
      <c r="X280" t="str">
        <f t="shared" si="41"/>
        <v>okay</v>
      </c>
      <c r="Y280" t="str">
        <f t="shared" si="42"/>
        <v>okay</v>
      </c>
      <c r="Z280" t="str">
        <f t="shared" si="43"/>
        <v>okay</v>
      </c>
      <c r="AA280" t="str">
        <f t="shared" si="44"/>
        <v>okay</v>
      </c>
    </row>
    <row r="281" spans="1:27" ht="13.8" x14ac:dyDescent="0.3">
      <c r="A281" s="12" t="s">
        <v>100</v>
      </c>
      <c r="B281" s="12" t="s">
        <v>61</v>
      </c>
      <c r="C281" s="12" t="s">
        <v>20</v>
      </c>
      <c r="D281" s="13" t="s">
        <v>21</v>
      </c>
      <c r="E281" s="14">
        <v>1.05</v>
      </c>
      <c r="F281" s="15">
        <v>3</v>
      </c>
      <c r="G281" s="15" t="s">
        <v>101</v>
      </c>
      <c r="H281" s="15" t="s">
        <v>102</v>
      </c>
      <c r="I281" s="14">
        <v>3042.0856986021427</v>
      </c>
      <c r="J281" s="16">
        <v>21207</v>
      </c>
      <c r="K281" s="16">
        <v>32991</v>
      </c>
      <c r="L281" s="15">
        <v>2105604</v>
      </c>
      <c r="M281" s="15">
        <v>8621121</v>
      </c>
      <c r="N281" s="15" t="s">
        <v>103</v>
      </c>
      <c r="O281" s="15" t="s">
        <v>104</v>
      </c>
      <c r="P281" s="15">
        <v>1097</v>
      </c>
      <c r="Q281" s="15">
        <v>51122</v>
      </c>
      <c r="R281" s="17">
        <v>124.92</v>
      </c>
      <c r="S281" s="4" t="str">
        <f t="shared" si="36"/>
        <v>okay</v>
      </c>
      <c r="T281" t="str">
        <f t="shared" si="37"/>
        <v>okay</v>
      </c>
      <c r="U281" t="str">
        <f t="shared" si="38"/>
        <v>okay</v>
      </c>
      <c r="V281" t="str">
        <f t="shared" si="39"/>
        <v>okay</v>
      </c>
      <c r="W281" t="str">
        <f t="shared" si="40"/>
        <v>okay</v>
      </c>
      <c r="X281" t="str">
        <f t="shared" si="41"/>
        <v>okay</v>
      </c>
      <c r="Y281" t="str">
        <f t="shared" si="42"/>
        <v>okay</v>
      </c>
      <c r="Z281" t="str">
        <f t="shared" si="43"/>
        <v>okay</v>
      </c>
      <c r="AA281" t="str">
        <f t="shared" si="44"/>
        <v>okay</v>
      </c>
    </row>
    <row r="282" spans="1:27" ht="13.8" x14ac:dyDescent="0.3">
      <c r="A282" s="12" t="s">
        <v>100</v>
      </c>
      <c r="B282" s="12" t="s">
        <v>61</v>
      </c>
      <c r="C282" s="12" t="s">
        <v>22</v>
      </c>
      <c r="D282" s="13" t="s">
        <v>21</v>
      </c>
      <c r="E282" s="14">
        <v>1.05</v>
      </c>
      <c r="F282" s="15">
        <v>3</v>
      </c>
      <c r="G282" s="15" t="s">
        <v>101</v>
      </c>
      <c r="H282" s="15" t="s">
        <v>102</v>
      </c>
      <c r="I282" s="14">
        <v>3042.0856986021427</v>
      </c>
      <c r="J282" s="16">
        <v>21207</v>
      </c>
      <c r="K282" s="16">
        <v>32991</v>
      </c>
      <c r="L282" s="15">
        <v>2105604</v>
      </c>
      <c r="M282" s="15">
        <v>8621121</v>
      </c>
      <c r="N282" s="15" t="s">
        <v>103</v>
      </c>
      <c r="O282" s="15" t="s">
        <v>104</v>
      </c>
      <c r="P282" s="15">
        <v>1097</v>
      </c>
      <c r="Q282" s="15">
        <v>51122</v>
      </c>
      <c r="R282" s="17">
        <v>124.92</v>
      </c>
      <c r="S282" s="4" t="str">
        <f t="shared" si="36"/>
        <v>okay</v>
      </c>
      <c r="T282" t="str">
        <f t="shared" si="37"/>
        <v>okay</v>
      </c>
      <c r="U282" t="str">
        <f t="shared" si="38"/>
        <v>okay</v>
      </c>
      <c r="V282" t="str">
        <f t="shared" si="39"/>
        <v>okay</v>
      </c>
      <c r="W282" t="str">
        <f t="shared" si="40"/>
        <v>okay</v>
      </c>
      <c r="X282" t="str">
        <f t="shared" si="41"/>
        <v>okay</v>
      </c>
      <c r="Y282" t="str">
        <f t="shared" si="42"/>
        <v>okay</v>
      </c>
      <c r="Z282" t="str">
        <f t="shared" si="43"/>
        <v>okay</v>
      </c>
      <c r="AA282" t="str">
        <f t="shared" si="44"/>
        <v>okay</v>
      </c>
    </row>
    <row r="283" spans="1:27" ht="13.8" x14ac:dyDescent="0.3">
      <c r="A283" s="12" t="s">
        <v>100</v>
      </c>
      <c r="B283" s="12" t="s">
        <v>61</v>
      </c>
      <c r="C283" s="12" t="s">
        <v>23</v>
      </c>
      <c r="D283" s="13" t="s">
        <v>21</v>
      </c>
      <c r="E283" s="14">
        <v>1.05</v>
      </c>
      <c r="F283" s="15">
        <v>3</v>
      </c>
      <c r="G283" s="15" t="s">
        <v>101</v>
      </c>
      <c r="H283" s="15" t="s">
        <v>102</v>
      </c>
      <c r="I283" s="14">
        <v>3042.0856986021427</v>
      </c>
      <c r="J283" s="16">
        <v>21207</v>
      </c>
      <c r="K283" s="16">
        <v>32991</v>
      </c>
      <c r="L283" s="15">
        <v>2105604</v>
      </c>
      <c r="M283" s="15">
        <v>8621121</v>
      </c>
      <c r="N283" s="15" t="s">
        <v>104</v>
      </c>
      <c r="O283" s="15" t="s">
        <v>105</v>
      </c>
      <c r="P283" s="15">
        <v>1097</v>
      </c>
      <c r="Q283" s="15">
        <v>51122</v>
      </c>
      <c r="R283" s="17">
        <v>124.92</v>
      </c>
      <c r="S283" s="4" t="str">
        <f t="shared" si="36"/>
        <v>okay</v>
      </c>
      <c r="T283" t="str">
        <f t="shared" si="37"/>
        <v>okay</v>
      </c>
      <c r="U283" t="str">
        <f t="shared" si="38"/>
        <v>okay</v>
      </c>
      <c r="V283" t="str">
        <f t="shared" si="39"/>
        <v>okay</v>
      </c>
      <c r="W283" t="str">
        <f t="shared" si="40"/>
        <v>okay</v>
      </c>
      <c r="X283" t="str">
        <f t="shared" si="41"/>
        <v>okay</v>
      </c>
      <c r="Y283" t="str">
        <f t="shared" si="42"/>
        <v>okay</v>
      </c>
      <c r="Z283" t="str">
        <f t="shared" si="43"/>
        <v>okay</v>
      </c>
      <c r="AA283" t="str">
        <f t="shared" si="44"/>
        <v>okay</v>
      </c>
    </row>
    <row r="284" spans="1:27" ht="13.8" x14ac:dyDescent="0.3">
      <c r="A284" s="12" t="s">
        <v>100</v>
      </c>
      <c r="B284" s="12" t="s">
        <v>63</v>
      </c>
      <c r="C284" s="12" t="s">
        <v>20</v>
      </c>
      <c r="D284" s="13" t="s">
        <v>21</v>
      </c>
      <c r="E284" s="14">
        <v>1.1499999999999999</v>
      </c>
      <c r="F284" s="15">
        <v>3</v>
      </c>
      <c r="G284" s="15" t="s">
        <v>102</v>
      </c>
      <c r="H284" s="15" t="s">
        <v>102</v>
      </c>
      <c r="I284" s="14">
        <v>6143.2043000711419</v>
      </c>
      <c r="J284" s="16">
        <v>28739</v>
      </c>
      <c r="K284" s="16">
        <v>32991</v>
      </c>
      <c r="L284" s="15">
        <v>2761118</v>
      </c>
      <c r="M284" s="15">
        <v>8621121</v>
      </c>
      <c r="N284" s="15" t="s">
        <v>103</v>
      </c>
      <c r="O284" s="15" t="s">
        <v>105</v>
      </c>
      <c r="P284" s="15">
        <v>1015</v>
      </c>
      <c r="Q284" s="15">
        <v>13123</v>
      </c>
      <c r="R284" s="17">
        <v>278.39</v>
      </c>
      <c r="S284" s="4" t="str">
        <f t="shared" si="36"/>
        <v>okay</v>
      </c>
      <c r="T284" t="str">
        <f t="shared" si="37"/>
        <v>okay</v>
      </c>
      <c r="U284" t="str">
        <f t="shared" si="38"/>
        <v>okay</v>
      </c>
      <c r="V284" t="str">
        <f t="shared" si="39"/>
        <v>okay</v>
      </c>
      <c r="W284" t="str">
        <f t="shared" si="40"/>
        <v>okay</v>
      </c>
      <c r="X284" t="str">
        <f t="shared" si="41"/>
        <v>okay</v>
      </c>
      <c r="Y284" t="str">
        <f t="shared" si="42"/>
        <v>okay</v>
      </c>
      <c r="Z284" t="str">
        <f t="shared" si="43"/>
        <v>okay</v>
      </c>
      <c r="AA284" t="str">
        <f t="shared" si="44"/>
        <v>okay</v>
      </c>
    </row>
    <row r="285" spans="1:27" ht="13.8" x14ac:dyDescent="0.3">
      <c r="A285" s="12" t="s">
        <v>100</v>
      </c>
      <c r="B285" s="12" t="s">
        <v>63</v>
      </c>
      <c r="C285" s="12" t="s">
        <v>22</v>
      </c>
      <c r="D285" s="13" t="s">
        <v>21</v>
      </c>
      <c r="E285" s="14">
        <v>1.1499999999999999</v>
      </c>
      <c r="F285" s="15">
        <v>3</v>
      </c>
      <c r="G285" s="15" t="s">
        <v>102</v>
      </c>
      <c r="H285" s="15" t="s">
        <v>102</v>
      </c>
      <c r="I285" s="14">
        <v>6143.2043000711419</v>
      </c>
      <c r="J285" s="16">
        <v>28739</v>
      </c>
      <c r="K285" s="16">
        <v>32991</v>
      </c>
      <c r="L285" s="15">
        <v>2761118</v>
      </c>
      <c r="M285" s="15">
        <v>8621121</v>
      </c>
      <c r="N285" s="15" t="s">
        <v>103</v>
      </c>
      <c r="O285" s="15" t="s">
        <v>105</v>
      </c>
      <c r="P285" s="15">
        <v>1015</v>
      </c>
      <c r="Q285" s="15">
        <v>13123</v>
      </c>
      <c r="R285" s="17">
        <v>278.39</v>
      </c>
      <c r="S285" s="4" t="str">
        <f t="shared" si="36"/>
        <v>okay</v>
      </c>
      <c r="T285" t="str">
        <f t="shared" si="37"/>
        <v>okay</v>
      </c>
      <c r="U285" t="str">
        <f t="shared" si="38"/>
        <v>okay</v>
      </c>
      <c r="V285" t="str">
        <f t="shared" si="39"/>
        <v>okay</v>
      </c>
      <c r="W285" t="str">
        <f t="shared" si="40"/>
        <v>okay</v>
      </c>
      <c r="X285" t="str">
        <f t="shared" si="41"/>
        <v>okay</v>
      </c>
      <c r="Y285" t="str">
        <f t="shared" si="42"/>
        <v>okay</v>
      </c>
      <c r="Z285" t="str">
        <f t="shared" si="43"/>
        <v>okay</v>
      </c>
      <c r="AA285" t="str">
        <f t="shared" si="44"/>
        <v>okay</v>
      </c>
    </row>
    <row r="286" spans="1:27" ht="13.8" x14ac:dyDescent="0.3">
      <c r="A286" s="12" t="s">
        <v>100</v>
      </c>
      <c r="B286" s="12" t="s">
        <v>63</v>
      </c>
      <c r="C286" s="12" t="s">
        <v>23</v>
      </c>
      <c r="D286" s="13" t="s">
        <v>21</v>
      </c>
      <c r="E286" s="14">
        <v>1.1499999999999999</v>
      </c>
      <c r="F286" s="15">
        <v>3</v>
      </c>
      <c r="G286" s="15" t="s">
        <v>102</v>
      </c>
      <c r="H286" s="15" t="s">
        <v>102</v>
      </c>
      <c r="I286" s="14">
        <v>6143.2043000711419</v>
      </c>
      <c r="J286" s="16">
        <v>28739</v>
      </c>
      <c r="K286" s="16">
        <v>32991</v>
      </c>
      <c r="L286" s="15">
        <v>2761118</v>
      </c>
      <c r="M286" s="15">
        <v>8621121</v>
      </c>
      <c r="N286" s="15" t="s">
        <v>104</v>
      </c>
      <c r="O286" s="15" t="s">
        <v>105</v>
      </c>
      <c r="P286" s="15">
        <v>1015</v>
      </c>
      <c r="Q286" s="15">
        <v>13123</v>
      </c>
      <c r="R286" s="17">
        <v>278.39</v>
      </c>
      <c r="S286" s="4" t="str">
        <f t="shared" si="36"/>
        <v>okay</v>
      </c>
      <c r="T286" t="str">
        <f t="shared" si="37"/>
        <v>okay</v>
      </c>
      <c r="U286" t="str">
        <f t="shared" si="38"/>
        <v>okay</v>
      </c>
      <c r="V286" t="str">
        <f t="shared" si="39"/>
        <v>okay</v>
      </c>
      <c r="W286" t="str">
        <f t="shared" si="40"/>
        <v>okay</v>
      </c>
      <c r="X286" t="str">
        <f t="shared" si="41"/>
        <v>okay</v>
      </c>
      <c r="Y286" t="str">
        <f t="shared" si="42"/>
        <v>okay</v>
      </c>
      <c r="Z286" t="str">
        <f t="shared" si="43"/>
        <v>okay</v>
      </c>
      <c r="AA286" t="str">
        <f t="shared" si="44"/>
        <v>okay</v>
      </c>
    </row>
    <row r="287" spans="1:27" ht="13.8" x14ac:dyDescent="0.3">
      <c r="A287" s="12" t="s">
        <v>100</v>
      </c>
      <c r="B287" s="12" t="s">
        <v>19</v>
      </c>
      <c r="C287" s="12" t="s">
        <v>20</v>
      </c>
      <c r="D287" s="13" t="s">
        <v>21</v>
      </c>
      <c r="E287" s="14">
        <v>1.42</v>
      </c>
      <c r="F287" s="15">
        <v>3</v>
      </c>
      <c r="G287" s="15" t="s">
        <v>102</v>
      </c>
      <c r="H287" s="15" t="s">
        <v>102</v>
      </c>
      <c r="I287" s="14">
        <v>2995.0996908769416</v>
      </c>
      <c r="J287" s="16">
        <v>22038</v>
      </c>
      <c r="K287" s="16">
        <v>32991</v>
      </c>
      <c r="L287" s="15">
        <v>1308499</v>
      </c>
      <c r="M287" s="15">
        <v>8621121</v>
      </c>
      <c r="N287" s="15" t="s">
        <v>103</v>
      </c>
      <c r="O287" s="15" t="s">
        <v>104</v>
      </c>
      <c r="P287" s="15">
        <v>1173</v>
      </c>
      <c r="Q287" s="15">
        <v>10334</v>
      </c>
      <c r="R287" s="17">
        <v>208.71</v>
      </c>
      <c r="S287" s="4" t="str">
        <f t="shared" si="36"/>
        <v>okay</v>
      </c>
      <c r="T287" t="str">
        <f t="shared" si="37"/>
        <v>okay</v>
      </c>
      <c r="U287" t="str">
        <f t="shared" si="38"/>
        <v>okay</v>
      </c>
      <c r="V287" t="str">
        <f t="shared" si="39"/>
        <v>okay</v>
      </c>
      <c r="W287" t="str">
        <f t="shared" si="40"/>
        <v>okay</v>
      </c>
      <c r="X287" t="str">
        <f t="shared" si="41"/>
        <v>okay</v>
      </c>
      <c r="Y287" t="str">
        <f t="shared" si="42"/>
        <v>okay</v>
      </c>
      <c r="Z287" t="str">
        <f t="shared" si="43"/>
        <v>okay</v>
      </c>
      <c r="AA287" t="str">
        <f t="shared" si="44"/>
        <v>okay</v>
      </c>
    </row>
    <row r="288" spans="1:27" ht="13.8" x14ac:dyDescent="0.3">
      <c r="A288" s="12" t="s">
        <v>100</v>
      </c>
      <c r="B288" s="12" t="s">
        <v>19</v>
      </c>
      <c r="C288" s="12" t="s">
        <v>22</v>
      </c>
      <c r="D288" s="13" t="s">
        <v>21</v>
      </c>
      <c r="E288" s="14">
        <v>1.42</v>
      </c>
      <c r="F288" s="15">
        <v>3</v>
      </c>
      <c r="G288" s="15" t="s">
        <v>102</v>
      </c>
      <c r="H288" s="15" t="s">
        <v>102</v>
      </c>
      <c r="I288" s="14">
        <v>2995.0996908769416</v>
      </c>
      <c r="J288" s="16">
        <v>22038</v>
      </c>
      <c r="K288" s="16">
        <v>32991</v>
      </c>
      <c r="L288" s="15">
        <v>1308499</v>
      </c>
      <c r="M288" s="15">
        <v>8621121</v>
      </c>
      <c r="N288" s="15" t="s">
        <v>103</v>
      </c>
      <c r="O288" s="15" t="s">
        <v>104</v>
      </c>
      <c r="P288" s="15">
        <v>1173</v>
      </c>
      <c r="Q288" s="15">
        <v>10334</v>
      </c>
      <c r="R288" s="17">
        <v>208.71</v>
      </c>
      <c r="S288" s="4" t="str">
        <f t="shared" si="36"/>
        <v>okay</v>
      </c>
      <c r="T288" t="str">
        <f t="shared" si="37"/>
        <v>okay</v>
      </c>
      <c r="U288" t="str">
        <f t="shared" si="38"/>
        <v>okay</v>
      </c>
      <c r="V288" t="str">
        <f t="shared" si="39"/>
        <v>okay</v>
      </c>
      <c r="W288" t="str">
        <f t="shared" si="40"/>
        <v>okay</v>
      </c>
      <c r="X288" t="str">
        <f t="shared" si="41"/>
        <v>okay</v>
      </c>
      <c r="Y288" t="str">
        <f t="shared" si="42"/>
        <v>okay</v>
      </c>
      <c r="Z288" t="str">
        <f t="shared" si="43"/>
        <v>okay</v>
      </c>
      <c r="AA288" t="str">
        <f t="shared" si="44"/>
        <v>okay</v>
      </c>
    </row>
    <row r="289" spans="1:27" ht="13.8" x14ac:dyDescent="0.3">
      <c r="A289" s="12" t="s">
        <v>100</v>
      </c>
      <c r="B289" s="12" t="s">
        <v>19</v>
      </c>
      <c r="C289" s="12" t="s">
        <v>23</v>
      </c>
      <c r="D289" s="13" t="s">
        <v>21</v>
      </c>
      <c r="E289" s="14">
        <v>1.42</v>
      </c>
      <c r="F289" s="15">
        <v>3</v>
      </c>
      <c r="G289" s="15" t="s">
        <v>102</v>
      </c>
      <c r="H289" s="15" t="s">
        <v>102</v>
      </c>
      <c r="I289" s="14">
        <v>2995.0996908769416</v>
      </c>
      <c r="J289" s="16">
        <v>22038</v>
      </c>
      <c r="K289" s="16">
        <v>32991</v>
      </c>
      <c r="L289" s="15">
        <v>1308499</v>
      </c>
      <c r="M289" s="15">
        <v>8621121</v>
      </c>
      <c r="N289" s="15" t="s">
        <v>104</v>
      </c>
      <c r="O289" s="15" t="s">
        <v>105</v>
      </c>
      <c r="P289" s="15">
        <v>1173</v>
      </c>
      <c r="Q289" s="15">
        <v>10334</v>
      </c>
      <c r="R289" s="17">
        <v>208.71</v>
      </c>
      <c r="S289" s="4" t="str">
        <f t="shared" si="36"/>
        <v>okay</v>
      </c>
      <c r="T289" t="str">
        <f t="shared" si="37"/>
        <v>okay</v>
      </c>
      <c r="U289" t="str">
        <f t="shared" si="38"/>
        <v>okay</v>
      </c>
      <c r="V289" t="str">
        <f t="shared" si="39"/>
        <v>okay</v>
      </c>
      <c r="W289" t="str">
        <f t="shared" si="40"/>
        <v>okay</v>
      </c>
      <c r="X289" t="str">
        <f t="shared" si="41"/>
        <v>okay</v>
      </c>
      <c r="Y289" t="str">
        <f t="shared" si="42"/>
        <v>okay</v>
      </c>
      <c r="Z289" t="str">
        <f t="shared" si="43"/>
        <v>okay</v>
      </c>
      <c r="AA289" t="str">
        <f t="shared" si="44"/>
        <v>okay</v>
      </c>
    </row>
    <row r="290" spans="1:27" ht="13.8" x14ac:dyDescent="0.3">
      <c r="A290" s="12" t="s">
        <v>100</v>
      </c>
      <c r="B290" s="12" t="s">
        <v>65</v>
      </c>
      <c r="C290" s="12" t="s">
        <v>20</v>
      </c>
      <c r="D290" s="13" t="s">
        <v>21</v>
      </c>
      <c r="E290" s="14">
        <v>1.02</v>
      </c>
      <c r="F290" s="15">
        <v>0</v>
      </c>
      <c r="G290" s="15" t="s">
        <v>102</v>
      </c>
      <c r="H290" s="15" t="s">
        <v>102</v>
      </c>
      <c r="I290" s="14">
        <v>3585.8600460483435</v>
      </c>
      <c r="J290" s="16">
        <v>21125</v>
      </c>
      <c r="K290" s="16">
        <v>32991</v>
      </c>
      <c r="L290" s="15">
        <v>1536012</v>
      </c>
      <c r="M290" s="15">
        <v>8621121</v>
      </c>
      <c r="N290" s="15" t="s">
        <v>103</v>
      </c>
      <c r="O290" s="15" t="s">
        <v>104</v>
      </c>
      <c r="P290" s="15">
        <v>291</v>
      </c>
      <c r="Q290" s="15">
        <v>6295</v>
      </c>
      <c r="R290" s="17">
        <v>150.13</v>
      </c>
      <c r="S290" s="4" t="str">
        <f t="shared" si="36"/>
        <v>okay</v>
      </c>
      <c r="T290" t="str">
        <f t="shared" si="37"/>
        <v>okay</v>
      </c>
      <c r="U290" t="str">
        <f t="shared" si="38"/>
        <v>okay</v>
      </c>
      <c r="V290" t="str">
        <f t="shared" si="39"/>
        <v>okay</v>
      </c>
      <c r="W290" t="str">
        <f t="shared" si="40"/>
        <v>okay</v>
      </c>
      <c r="X290" t="str">
        <f t="shared" si="41"/>
        <v>okay</v>
      </c>
      <c r="Y290" t="str">
        <f t="shared" si="42"/>
        <v>okay</v>
      </c>
      <c r="Z290" t="str">
        <f t="shared" si="43"/>
        <v>okay</v>
      </c>
      <c r="AA290" t="str">
        <f t="shared" si="44"/>
        <v>okay</v>
      </c>
    </row>
    <row r="291" spans="1:27" ht="13.8" x14ac:dyDescent="0.3">
      <c r="A291" s="12" t="s">
        <v>100</v>
      </c>
      <c r="B291" s="12" t="s">
        <v>65</v>
      </c>
      <c r="C291" s="12" t="s">
        <v>22</v>
      </c>
      <c r="D291" s="13" t="s">
        <v>21</v>
      </c>
      <c r="E291" s="14">
        <v>1.02</v>
      </c>
      <c r="F291" s="15">
        <v>3</v>
      </c>
      <c r="G291" s="15" t="s">
        <v>102</v>
      </c>
      <c r="H291" s="15" t="s">
        <v>102</v>
      </c>
      <c r="I291" s="14">
        <v>3585.8600460483435</v>
      </c>
      <c r="J291" s="16">
        <v>21125</v>
      </c>
      <c r="K291" s="16">
        <v>32991</v>
      </c>
      <c r="L291" s="15">
        <v>1536012</v>
      </c>
      <c r="M291" s="15">
        <v>8621121</v>
      </c>
      <c r="N291" s="15" t="s">
        <v>103</v>
      </c>
      <c r="O291" s="15" t="s">
        <v>104</v>
      </c>
      <c r="P291" s="15">
        <v>291</v>
      </c>
      <c r="Q291" s="15">
        <v>6295</v>
      </c>
      <c r="R291" s="17">
        <v>150.13</v>
      </c>
      <c r="S291" s="4" t="str">
        <f t="shared" si="36"/>
        <v>okay</v>
      </c>
      <c r="T291" t="str">
        <f t="shared" si="37"/>
        <v>okay</v>
      </c>
      <c r="U291" t="str">
        <f t="shared" si="38"/>
        <v>okay</v>
      </c>
      <c r="V291" t="str">
        <f t="shared" si="39"/>
        <v>okay</v>
      </c>
      <c r="W291" t="str">
        <f t="shared" si="40"/>
        <v>okay</v>
      </c>
      <c r="X291" t="str">
        <f t="shared" si="41"/>
        <v>okay</v>
      </c>
      <c r="Y291" t="str">
        <f t="shared" si="42"/>
        <v>okay</v>
      </c>
      <c r="Z291" t="str">
        <f t="shared" si="43"/>
        <v>okay</v>
      </c>
      <c r="AA291" t="str">
        <f t="shared" si="44"/>
        <v>okay</v>
      </c>
    </row>
    <row r="292" spans="1:27" ht="13.8" x14ac:dyDescent="0.3">
      <c r="A292" s="12" t="s">
        <v>100</v>
      </c>
      <c r="B292" s="12" t="s">
        <v>65</v>
      </c>
      <c r="C292" s="12" t="s">
        <v>23</v>
      </c>
      <c r="D292" s="13" t="s">
        <v>21</v>
      </c>
      <c r="E292" s="14">
        <v>1.02</v>
      </c>
      <c r="F292" s="15">
        <v>3</v>
      </c>
      <c r="G292" s="15" t="s">
        <v>102</v>
      </c>
      <c r="H292" s="15" t="s">
        <v>102</v>
      </c>
      <c r="I292" s="14">
        <v>3585.8600460483435</v>
      </c>
      <c r="J292" s="16">
        <v>21125</v>
      </c>
      <c r="K292" s="16">
        <v>32991</v>
      </c>
      <c r="L292" s="15">
        <v>1536012</v>
      </c>
      <c r="M292" s="15">
        <v>8621121</v>
      </c>
      <c r="N292" s="15" t="s">
        <v>104</v>
      </c>
      <c r="O292" s="15" t="s">
        <v>105</v>
      </c>
      <c r="P292" s="15">
        <v>291</v>
      </c>
      <c r="Q292" s="15">
        <v>6295</v>
      </c>
      <c r="R292" s="17">
        <v>150.13</v>
      </c>
      <c r="S292" s="4" t="str">
        <f t="shared" si="36"/>
        <v>okay</v>
      </c>
      <c r="T292" t="str">
        <f t="shared" si="37"/>
        <v>okay</v>
      </c>
      <c r="U292" t="str">
        <f t="shared" si="38"/>
        <v>okay</v>
      </c>
      <c r="V292" t="str">
        <f t="shared" si="39"/>
        <v>okay</v>
      </c>
      <c r="W292" t="str">
        <f t="shared" si="40"/>
        <v>okay</v>
      </c>
      <c r="X292" t="str">
        <f t="shared" si="41"/>
        <v>okay</v>
      </c>
      <c r="Y292" t="str">
        <f t="shared" si="42"/>
        <v>okay</v>
      </c>
      <c r="Z292" t="str">
        <f t="shared" si="43"/>
        <v>okay</v>
      </c>
      <c r="AA292" t="str">
        <f t="shared" si="44"/>
        <v>okay</v>
      </c>
    </row>
    <row r="293" spans="1:27" ht="13.8" x14ac:dyDescent="0.3">
      <c r="A293" s="12" t="s">
        <v>100</v>
      </c>
      <c r="B293" s="12" t="s">
        <v>56</v>
      </c>
      <c r="C293" s="12" t="s">
        <v>100</v>
      </c>
      <c r="D293" s="13" t="s">
        <v>66</v>
      </c>
      <c r="E293" s="14">
        <v>1</v>
      </c>
      <c r="F293" s="15">
        <v>3</v>
      </c>
      <c r="G293" s="15" t="s">
        <v>102</v>
      </c>
      <c r="H293" s="15" t="s">
        <v>101</v>
      </c>
      <c r="I293" s="14">
        <v>8795.7275792756554</v>
      </c>
      <c r="J293" s="16">
        <v>24706</v>
      </c>
      <c r="K293" s="16">
        <v>29846</v>
      </c>
      <c r="L293" s="15">
        <v>9056076</v>
      </c>
      <c r="M293" s="15">
        <v>2237227</v>
      </c>
      <c r="N293" s="15" t="s">
        <v>104</v>
      </c>
      <c r="O293" s="15" t="s">
        <v>104</v>
      </c>
      <c r="P293" s="15">
        <v>325</v>
      </c>
      <c r="Q293" s="15">
        <v>23041</v>
      </c>
      <c r="R293" s="17">
        <v>56.43</v>
      </c>
      <c r="S293" s="4" t="str">
        <f t="shared" si="36"/>
        <v>okay</v>
      </c>
      <c r="T293" t="str">
        <f t="shared" si="37"/>
        <v>okay</v>
      </c>
      <c r="U293" t="str">
        <f t="shared" si="38"/>
        <v>okay</v>
      </c>
      <c r="V293" t="str">
        <f t="shared" si="39"/>
        <v>okay</v>
      </c>
      <c r="W293" t="str">
        <f t="shared" si="40"/>
        <v>okay</v>
      </c>
      <c r="X293" t="str">
        <f t="shared" si="41"/>
        <v>okay</v>
      </c>
      <c r="Y293" t="str">
        <f t="shared" si="42"/>
        <v>okay</v>
      </c>
      <c r="Z293" t="str">
        <f t="shared" si="43"/>
        <v>okay</v>
      </c>
      <c r="AA293" t="str">
        <f t="shared" si="44"/>
        <v>okay</v>
      </c>
    </row>
    <row r="294" spans="1:27" ht="13.8" x14ac:dyDescent="0.3">
      <c r="A294" s="12" t="s">
        <v>100</v>
      </c>
      <c r="B294" s="12" t="s">
        <v>16</v>
      </c>
      <c r="C294" s="12" t="s">
        <v>100</v>
      </c>
      <c r="D294" s="13" t="s">
        <v>66</v>
      </c>
      <c r="E294" s="14">
        <v>1.05</v>
      </c>
      <c r="F294" s="15">
        <v>0</v>
      </c>
      <c r="G294" s="15" t="s">
        <v>101</v>
      </c>
      <c r="H294" s="15" t="s">
        <v>101</v>
      </c>
      <c r="I294" s="14">
        <v>9062.9471188073167</v>
      </c>
      <c r="J294" s="16">
        <v>24575</v>
      </c>
      <c r="K294" s="16">
        <v>29846</v>
      </c>
      <c r="L294" s="15">
        <v>1197234</v>
      </c>
      <c r="M294" s="15">
        <v>2237227</v>
      </c>
      <c r="N294" s="15" t="s">
        <v>104</v>
      </c>
      <c r="O294" s="15" t="s">
        <v>104</v>
      </c>
      <c r="P294" s="15">
        <v>407</v>
      </c>
      <c r="Q294" s="15">
        <v>13356</v>
      </c>
      <c r="R294" s="17">
        <v>58.03</v>
      </c>
      <c r="S294" s="4" t="str">
        <f t="shared" si="36"/>
        <v>okay</v>
      </c>
      <c r="T294" t="str">
        <f t="shared" si="37"/>
        <v>okay</v>
      </c>
      <c r="U294" t="str">
        <f t="shared" si="38"/>
        <v>okay</v>
      </c>
      <c r="V294" t="str">
        <f t="shared" si="39"/>
        <v>okay</v>
      </c>
      <c r="W294" t="str">
        <f t="shared" si="40"/>
        <v>okay</v>
      </c>
      <c r="X294" t="str">
        <f t="shared" si="41"/>
        <v>okay</v>
      </c>
      <c r="Y294" t="str">
        <f t="shared" si="42"/>
        <v>okay</v>
      </c>
      <c r="Z294" t="str">
        <f t="shared" si="43"/>
        <v>okay</v>
      </c>
      <c r="AA294" t="str">
        <f t="shared" si="44"/>
        <v>okay</v>
      </c>
    </row>
    <row r="295" spans="1:27" ht="13.8" x14ac:dyDescent="0.3">
      <c r="A295" s="12" t="s">
        <v>100</v>
      </c>
      <c r="B295" s="12" t="s">
        <v>17</v>
      </c>
      <c r="C295" s="12" t="s">
        <v>100</v>
      </c>
      <c r="D295" s="13" t="s">
        <v>66</v>
      </c>
      <c r="E295" s="14">
        <v>1</v>
      </c>
      <c r="F295" s="15">
        <v>3</v>
      </c>
      <c r="G295" s="15" t="s">
        <v>102</v>
      </c>
      <c r="H295" s="15" t="s">
        <v>101</v>
      </c>
      <c r="I295" s="14">
        <v>5391.0766763968622</v>
      </c>
      <c r="J295" s="16">
        <v>24706</v>
      </c>
      <c r="K295" s="16">
        <v>29846</v>
      </c>
      <c r="L295" s="15">
        <v>9056076</v>
      </c>
      <c r="M295" s="15">
        <v>2237227</v>
      </c>
      <c r="N295" s="15" t="s">
        <v>104</v>
      </c>
      <c r="O295" s="15" t="s">
        <v>104</v>
      </c>
      <c r="P295" s="15">
        <v>334</v>
      </c>
      <c r="Q295" s="15">
        <v>43884</v>
      </c>
      <c r="R295" s="17">
        <v>53.8</v>
      </c>
      <c r="S295" s="4" t="str">
        <f t="shared" si="36"/>
        <v>okay</v>
      </c>
      <c r="T295" t="str">
        <f t="shared" si="37"/>
        <v>okay</v>
      </c>
      <c r="U295" t="str">
        <f t="shared" si="38"/>
        <v>okay</v>
      </c>
      <c r="V295" t="str">
        <f t="shared" si="39"/>
        <v>okay</v>
      </c>
      <c r="W295" t="str">
        <f t="shared" si="40"/>
        <v>okay</v>
      </c>
      <c r="X295" t="str">
        <f t="shared" si="41"/>
        <v>okay</v>
      </c>
      <c r="Y295" t="str">
        <f t="shared" si="42"/>
        <v>okay</v>
      </c>
      <c r="Z295" t="str">
        <f t="shared" si="43"/>
        <v>okay</v>
      </c>
      <c r="AA295" t="str">
        <f t="shared" si="44"/>
        <v>okay</v>
      </c>
    </row>
    <row r="296" spans="1:27" ht="13.8" x14ac:dyDescent="0.3">
      <c r="A296" s="12" t="s">
        <v>100</v>
      </c>
      <c r="B296" s="12" t="s">
        <v>5</v>
      </c>
      <c r="C296" s="12" t="s">
        <v>100</v>
      </c>
      <c r="D296" s="13" t="s">
        <v>67</v>
      </c>
      <c r="E296" s="14">
        <v>1</v>
      </c>
      <c r="F296" s="15">
        <v>1</v>
      </c>
      <c r="G296" s="15" t="s">
        <v>102</v>
      </c>
      <c r="H296" s="15" t="s">
        <v>101</v>
      </c>
      <c r="I296" s="14">
        <v>5149.025673002564</v>
      </c>
      <c r="J296" s="16">
        <v>28637</v>
      </c>
      <c r="K296" s="16">
        <v>20927</v>
      </c>
      <c r="L296" s="15">
        <v>3036732</v>
      </c>
      <c r="M296" s="15">
        <v>1021733</v>
      </c>
      <c r="N296" s="15" t="s">
        <v>104</v>
      </c>
      <c r="O296" s="15" t="s">
        <v>104</v>
      </c>
      <c r="P296" s="15">
        <v>180</v>
      </c>
      <c r="Q296" s="15">
        <v>7646</v>
      </c>
      <c r="R296" s="17">
        <v>66.14</v>
      </c>
      <c r="S296" s="4" t="str">
        <f t="shared" si="36"/>
        <v>okay</v>
      </c>
      <c r="T296" t="str">
        <f t="shared" si="37"/>
        <v>okay</v>
      </c>
      <c r="U296" t="str">
        <f t="shared" si="38"/>
        <v>okay</v>
      </c>
      <c r="V296" t="str">
        <f t="shared" si="39"/>
        <v>okay</v>
      </c>
      <c r="W296" t="str">
        <f t="shared" si="40"/>
        <v>okay</v>
      </c>
      <c r="X296" t="str">
        <f t="shared" si="41"/>
        <v>okay</v>
      </c>
      <c r="Y296" t="str">
        <f t="shared" si="42"/>
        <v>okay</v>
      </c>
      <c r="Z296" t="str">
        <f t="shared" si="43"/>
        <v>okay</v>
      </c>
      <c r="AA296" t="str">
        <f t="shared" si="44"/>
        <v>okay</v>
      </c>
    </row>
    <row r="297" spans="1:27" ht="13.8" x14ac:dyDescent="0.3">
      <c r="A297" s="12" t="s">
        <v>100</v>
      </c>
      <c r="B297" s="12" t="s">
        <v>14</v>
      </c>
      <c r="C297" s="12" t="s">
        <v>100</v>
      </c>
      <c r="D297" s="13" t="s">
        <v>67</v>
      </c>
      <c r="E297" s="14">
        <v>1.0900000000000001</v>
      </c>
      <c r="F297" s="15">
        <v>3</v>
      </c>
      <c r="G297" s="15" t="s">
        <v>102</v>
      </c>
      <c r="H297" s="15" t="s">
        <v>101</v>
      </c>
      <c r="I297" s="14">
        <v>4897.6419821066766</v>
      </c>
      <c r="J297" s="16">
        <v>27211</v>
      </c>
      <c r="K297" s="16">
        <v>20927</v>
      </c>
      <c r="L297" s="15">
        <v>3770125</v>
      </c>
      <c r="M297" s="15">
        <v>1021733</v>
      </c>
      <c r="N297" s="15" t="s">
        <v>104</v>
      </c>
      <c r="O297" s="15" t="s">
        <v>104</v>
      </c>
      <c r="P297" s="15">
        <v>410</v>
      </c>
      <c r="Q297" s="15">
        <v>5425</v>
      </c>
      <c r="R297" s="17">
        <v>96.18</v>
      </c>
      <c r="S297" s="4" t="str">
        <f t="shared" si="36"/>
        <v>okay</v>
      </c>
      <c r="T297" t="str">
        <f t="shared" si="37"/>
        <v>okay</v>
      </c>
      <c r="U297" t="str">
        <f t="shared" si="38"/>
        <v>okay</v>
      </c>
      <c r="V297" t="str">
        <f t="shared" si="39"/>
        <v>okay</v>
      </c>
      <c r="W297" t="str">
        <f t="shared" si="40"/>
        <v>okay</v>
      </c>
      <c r="X297" t="str">
        <f t="shared" si="41"/>
        <v>okay</v>
      </c>
      <c r="Y297" t="str">
        <f t="shared" si="42"/>
        <v>okay</v>
      </c>
      <c r="Z297" t="str">
        <f t="shared" si="43"/>
        <v>okay</v>
      </c>
      <c r="AA297" t="str">
        <f t="shared" si="44"/>
        <v>okay</v>
      </c>
    </row>
    <row r="298" spans="1:27" ht="13.8" x14ac:dyDescent="0.3">
      <c r="A298" s="12" t="s">
        <v>9</v>
      </c>
      <c r="B298" s="12" t="s">
        <v>10</v>
      </c>
      <c r="C298" s="12" t="s">
        <v>100</v>
      </c>
      <c r="D298" s="13" t="s">
        <v>68</v>
      </c>
      <c r="E298" s="14">
        <v>1.02</v>
      </c>
      <c r="F298" s="15">
        <v>3</v>
      </c>
      <c r="G298" s="15" t="s">
        <v>102</v>
      </c>
      <c r="H298" s="15" t="s">
        <v>101</v>
      </c>
      <c r="I298" s="14">
        <v>5230.3170516522232</v>
      </c>
      <c r="J298" s="16">
        <v>29260</v>
      </c>
      <c r="K298" s="16">
        <v>25127</v>
      </c>
      <c r="L298" s="15">
        <v>7830332</v>
      </c>
      <c r="M298" s="15">
        <v>679984</v>
      </c>
      <c r="N298" s="15" t="s">
        <v>103</v>
      </c>
      <c r="O298" s="15" t="s">
        <v>104</v>
      </c>
      <c r="P298" s="15">
        <v>428</v>
      </c>
      <c r="Q298" s="15">
        <v>8724</v>
      </c>
      <c r="R298" s="17">
        <v>67.77</v>
      </c>
      <c r="S298" s="4" t="str">
        <f t="shared" si="36"/>
        <v>okay</v>
      </c>
      <c r="T298" t="str">
        <f t="shared" si="37"/>
        <v>okay</v>
      </c>
      <c r="U298" t="str">
        <f t="shared" si="38"/>
        <v>okay</v>
      </c>
      <c r="V298" t="str">
        <f t="shared" si="39"/>
        <v>okay</v>
      </c>
      <c r="W298" t="str">
        <f t="shared" si="40"/>
        <v>okay</v>
      </c>
      <c r="X298" t="str">
        <f t="shared" si="41"/>
        <v>okay</v>
      </c>
      <c r="Y298" t="str">
        <f t="shared" si="42"/>
        <v>okay</v>
      </c>
      <c r="Z298" t="str">
        <f t="shared" si="43"/>
        <v>okay</v>
      </c>
      <c r="AA298" t="str">
        <f t="shared" si="44"/>
        <v>okay</v>
      </c>
    </row>
    <row r="299" spans="1:27" ht="13.8" x14ac:dyDescent="0.3">
      <c r="A299" s="12" t="s">
        <v>11</v>
      </c>
      <c r="B299" s="12" t="s">
        <v>10</v>
      </c>
      <c r="C299" s="12" t="s">
        <v>100</v>
      </c>
      <c r="D299" s="13" t="s">
        <v>68</v>
      </c>
      <c r="E299" s="14">
        <v>1.02</v>
      </c>
      <c r="F299" s="15">
        <v>3</v>
      </c>
      <c r="G299" s="15" t="s">
        <v>102</v>
      </c>
      <c r="H299" s="15" t="s">
        <v>101</v>
      </c>
      <c r="I299" s="14">
        <v>5230.3170516522232</v>
      </c>
      <c r="J299" s="16">
        <v>29260</v>
      </c>
      <c r="K299" s="16">
        <v>25127</v>
      </c>
      <c r="L299" s="15">
        <v>7830332</v>
      </c>
      <c r="M299" s="15">
        <v>679984</v>
      </c>
      <c r="N299" s="15" t="s">
        <v>104</v>
      </c>
      <c r="O299" s="15" t="s">
        <v>104</v>
      </c>
      <c r="P299" s="15">
        <v>428</v>
      </c>
      <c r="Q299" s="15">
        <v>8724</v>
      </c>
      <c r="R299" s="17">
        <v>67.77</v>
      </c>
      <c r="S299" s="4" t="str">
        <f t="shared" si="36"/>
        <v>okay</v>
      </c>
      <c r="T299" t="str">
        <f t="shared" si="37"/>
        <v>okay</v>
      </c>
      <c r="U299" t="str">
        <f t="shared" si="38"/>
        <v>okay</v>
      </c>
      <c r="V299" t="str">
        <f t="shared" si="39"/>
        <v>okay</v>
      </c>
      <c r="W299" t="str">
        <f t="shared" si="40"/>
        <v>okay</v>
      </c>
      <c r="X299" t="str">
        <f t="shared" si="41"/>
        <v>okay</v>
      </c>
      <c r="Y299" t="str">
        <f t="shared" si="42"/>
        <v>okay</v>
      </c>
      <c r="Z299" t="str">
        <f t="shared" si="43"/>
        <v>okay</v>
      </c>
      <c r="AA299" t="str">
        <f t="shared" si="44"/>
        <v>okay</v>
      </c>
    </row>
    <row r="300" spans="1:27" ht="13.8" x14ac:dyDescent="0.3">
      <c r="A300" s="12" t="s">
        <v>100</v>
      </c>
      <c r="B300" s="12" t="s">
        <v>46</v>
      </c>
      <c r="C300" s="12" t="s">
        <v>100</v>
      </c>
      <c r="D300" s="13" t="s">
        <v>68</v>
      </c>
      <c r="E300" s="14">
        <v>1</v>
      </c>
      <c r="F300" s="15">
        <v>3</v>
      </c>
      <c r="G300" s="15" t="s">
        <v>102</v>
      </c>
      <c r="H300" s="15" t="s">
        <v>102</v>
      </c>
      <c r="I300" s="14">
        <v>6131.5992003665788</v>
      </c>
      <c r="J300" s="16">
        <v>29055</v>
      </c>
      <c r="K300" s="16">
        <v>25127</v>
      </c>
      <c r="L300" s="15">
        <v>1862106</v>
      </c>
      <c r="M300" s="15">
        <v>679984</v>
      </c>
      <c r="N300" s="15" t="s">
        <v>104</v>
      </c>
      <c r="O300" s="15" t="s">
        <v>104</v>
      </c>
      <c r="P300" s="15">
        <v>474</v>
      </c>
      <c r="Q300" s="15">
        <v>3734</v>
      </c>
      <c r="R300" s="17">
        <v>139.81</v>
      </c>
      <c r="S300" s="4" t="str">
        <f t="shared" si="36"/>
        <v>okay</v>
      </c>
      <c r="T300" t="str">
        <f t="shared" si="37"/>
        <v>okay</v>
      </c>
      <c r="U300" t="str">
        <f t="shared" si="38"/>
        <v>okay</v>
      </c>
      <c r="V300" t="str">
        <f t="shared" si="39"/>
        <v>okay</v>
      </c>
      <c r="W300" t="str">
        <f t="shared" si="40"/>
        <v>okay</v>
      </c>
      <c r="X300" t="str">
        <f t="shared" si="41"/>
        <v>okay</v>
      </c>
      <c r="Y300" t="str">
        <f t="shared" si="42"/>
        <v>okay</v>
      </c>
      <c r="Z300" t="str">
        <f t="shared" si="43"/>
        <v>okay</v>
      </c>
      <c r="AA300" t="str">
        <f t="shared" si="44"/>
        <v>okay</v>
      </c>
    </row>
    <row r="301" spans="1:27" ht="13.8" x14ac:dyDescent="0.3">
      <c r="A301" s="12" t="s">
        <v>100</v>
      </c>
      <c r="B301" s="12" t="s">
        <v>6</v>
      </c>
      <c r="C301" s="12" t="s">
        <v>100</v>
      </c>
      <c r="D301" s="13" t="s">
        <v>24</v>
      </c>
      <c r="E301" s="14">
        <v>1.01</v>
      </c>
      <c r="F301" s="15">
        <v>3</v>
      </c>
      <c r="G301" s="15" t="s">
        <v>101</v>
      </c>
      <c r="H301" s="15" t="s">
        <v>102</v>
      </c>
      <c r="I301" s="14">
        <v>4581.0335143757948</v>
      </c>
      <c r="J301" s="16">
        <v>26993</v>
      </c>
      <c r="K301" s="16">
        <v>22360</v>
      </c>
      <c r="L301" s="15">
        <v>3532657</v>
      </c>
      <c r="M301" s="15">
        <v>1421287</v>
      </c>
      <c r="N301" s="15" t="s">
        <v>104</v>
      </c>
      <c r="O301" s="15" t="s">
        <v>104</v>
      </c>
      <c r="P301" s="15">
        <v>404</v>
      </c>
      <c r="Q301" s="15">
        <v>18673</v>
      </c>
      <c r="R301" s="17">
        <v>92.78</v>
      </c>
      <c r="S301" s="4" t="str">
        <f t="shared" si="36"/>
        <v>okay</v>
      </c>
      <c r="T301" t="str">
        <f t="shared" si="37"/>
        <v>okay</v>
      </c>
      <c r="U301" t="str">
        <f t="shared" si="38"/>
        <v>okay</v>
      </c>
      <c r="V301" t="str">
        <f t="shared" si="39"/>
        <v>okay</v>
      </c>
      <c r="W301" t="str">
        <f t="shared" si="40"/>
        <v>okay</v>
      </c>
      <c r="X301" t="str">
        <f t="shared" si="41"/>
        <v>okay</v>
      </c>
      <c r="Y301" t="str">
        <f t="shared" si="42"/>
        <v>okay</v>
      </c>
      <c r="Z301" t="str">
        <f t="shared" si="43"/>
        <v>okay</v>
      </c>
      <c r="AA301" t="str">
        <f t="shared" si="44"/>
        <v>okay</v>
      </c>
    </row>
    <row r="302" spans="1:27" ht="13.8" x14ac:dyDescent="0.3">
      <c r="A302" s="12" t="s">
        <v>100</v>
      </c>
      <c r="B302" s="12" t="s">
        <v>8</v>
      </c>
      <c r="C302" s="12" t="s">
        <v>100</v>
      </c>
      <c r="D302" s="13" t="s">
        <v>24</v>
      </c>
      <c r="E302" s="14">
        <v>1.24</v>
      </c>
      <c r="F302" s="15">
        <v>3</v>
      </c>
      <c r="G302" s="15" t="s">
        <v>101</v>
      </c>
      <c r="H302" s="15" t="s">
        <v>102</v>
      </c>
      <c r="I302" s="14">
        <v>3123.3458156118977</v>
      </c>
      <c r="J302" s="16">
        <v>30124</v>
      </c>
      <c r="K302" s="16">
        <v>22360</v>
      </c>
      <c r="L302" s="15">
        <v>5787293</v>
      </c>
      <c r="M302" s="15">
        <v>1421287</v>
      </c>
      <c r="N302" s="15" t="s">
        <v>104</v>
      </c>
      <c r="O302" s="15" t="s">
        <v>104</v>
      </c>
      <c r="P302" s="15">
        <v>1119</v>
      </c>
      <c r="Q302" s="15">
        <v>23222</v>
      </c>
      <c r="R302" s="17">
        <v>117.97</v>
      </c>
      <c r="S302" s="4" t="str">
        <f t="shared" si="36"/>
        <v>okay</v>
      </c>
      <c r="T302" t="str">
        <f t="shared" si="37"/>
        <v>okay</v>
      </c>
      <c r="U302" t="str">
        <f t="shared" si="38"/>
        <v>okay</v>
      </c>
      <c r="V302" t="str">
        <f t="shared" si="39"/>
        <v>okay</v>
      </c>
      <c r="W302" t="str">
        <f t="shared" si="40"/>
        <v>okay</v>
      </c>
      <c r="X302" t="str">
        <f t="shared" si="41"/>
        <v>okay</v>
      </c>
      <c r="Y302" t="str">
        <f t="shared" si="42"/>
        <v>okay</v>
      </c>
      <c r="Z302" t="str">
        <f t="shared" si="43"/>
        <v>okay</v>
      </c>
      <c r="AA302" t="str">
        <f t="shared" si="44"/>
        <v>okay</v>
      </c>
    </row>
    <row r="303" spans="1:27" ht="13.8" x14ac:dyDescent="0.3">
      <c r="A303" s="12" t="s">
        <v>9</v>
      </c>
      <c r="B303" s="12" t="s">
        <v>10</v>
      </c>
      <c r="C303" s="12" t="s">
        <v>100</v>
      </c>
      <c r="D303" s="13" t="s">
        <v>24</v>
      </c>
      <c r="E303" s="14">
        <v>1.0900000000000001</v>
      </c>
      <c r="F303" s="15">
        <v>3</v>
      </c>
      <c r="G303" s="15" t="s">
        <v>101</v>
      </c>
      <c r="H303" s="15" t="s">
        <v>101</v>
      </c>
      <c r="I303" s="14">
        <v>1853.5340588293639</v>
      </c>
      <c r="J303" s="16">
        <v>29260</v>
      </c>
      <c r="K303" s="16">
        <v>22360</v>
      </c>
      <c r="L303" s="15">
        <v>7830332</v>
      </c>
      <c r="M303" s="15">
        <v>1421287</v>
      </c>
      <c r="N303" s="15" t="s">
        <v>103</v>
      </c>
      <c r="O303" s="15" t="s">
        <v>104</v>
      </c>
      <c r="P303" s="15">
        <v>995</v>
      </c>
      <c r="Q303" s="15">
        <v>26034</v>
      </c>
      <c r="R303" s="17">
        <v>121.67</v>
      </c>
      <c r="S303" s="4" t="str">
        <f t="shared" si="36"/>
        <v>okay</v>
      </c>
      <c r="T303" t="str">
        <f t="shared" si="37"/>
        <v>okay</v>
      </c>
      <c r="U303" t="str">
        <f t="shared" si="38"/>
        <v>okay</v>
      </c>
      <c r="V303" t="str">
        <f t="shared" si="39"/>
        <v>okay</v>
      </c>
      <c r="W303" t="str">
        <f t="shared" si="40"/>
        <v>okay</v>
      </c>
      <c r="X303" t="str">
        <f t="shared" si="41"/>
        <v>okay</v>
      </c>
      <c r="Y303" t="str">
        <f t="shared" si="42"/>
        <v>okay</v>
      </c>
      <c r="Z303" t="str">
        <f t="shared" si="43"/>
        <v>okay</v>
      </c>
      <c r="AA303" t="str">
        <f t="shared" si="44"/>
        <v>okay</v>
      </c>
    </row>
    <row r="304" spans="1:27" ht="13.8" x14ac:dyDescent="0.3">
      <c r="A304" s="12" t="s">
        <v>11</v>
      </c>
      <c r="B304" s="12" t="s">
        <v>10</v>
      </c>
      <c r="C304" s="12" t="s">
        <v>100</v>
      </c>
      <c r="D304" s="13" t="s">
        <v>24</v>
      </c>
      <c r="E304" s="14">
        <v>1.0900000000000001</v>
      </c>
      <c r="F304" s="15">
        <v>3</v>
      </c>
      <c r="G304" s="15" t="s">
        <v>101</v>
      </c>
      <c r="H304" s="15" t="s">
        <v>101</v>
      </c>
      <c r="I304" s="14">
        <v>1853.5340588293639</v>
      </c>
      <c r="J304" s="16">
        <v>29260</v>
      </c>
      <c r="K304" s="16">
        <v>22360</v>
      </c>
      <c r="L304" s="15">
        <v>7830332</v>
      </c>
      <c r="M304" s="15">
        <v>1421287</v>
      </c>
      <c r="N304" s="15" t="s">
        <v>104</v>
      </c>
      <c r="O304" s="15" t="s">
        <v>104</v>
      </c>
      <c r="P304" s="15">
        <v>995</v>
      </c>
      <c r="Q304" s="15">
        <v>26034</v>
      </c>
      <c r="R304" s="17">
        <v>121.67</v>
      </c>
      <c r="S304" s="4" t="str">
        <f t="shared" si="36"/>
        <v>okay</v>
      </c>
      <c r="T304" t="str">
        <f t="shared" si="37"/>
        <v>okay</v>
      </c>
      <c r="U304" t="str">
        <f t="shared" si="38"/>
        <v>okay</v>
      </c>
      <c r="V304" t="str">
        <f t="shared" si="39"/>
        <v>okay</v>
      </c>
      <c r="W304" t="str">
        <f t="shared" si="40"/>
        <v>okay</v>
      </c>
      <c r="X304" t="str">
        <f t="shared" si="41"/>
        <v>okay</v>
      </c>
      <c r="Y304" t="str">
        <f t="shared" si="42"/>
        <v>okay</v>
      </c>
      <c r="Z304" t="str">
        <f t="shared" si="43"/>
        <v>okay</v>
      </c>
      <c r="AA304" t="str">
        <f t="shared" si="44"/>
        <v>okay</v>
      </c>
    </row>
    <row r="305" spans="1:27" ht="13.8" x14ac:dyDescent="0.3">
      <c r="A305" s="12" t="s">
        <v>100</v>
      </c>
      <c r="B305" s="12" t="s">
        <v>38</v>
      </c>
      <c r="C305" s="12" t="s">
        <v>100</v>
      </c>
      <c r="D305" s="13" t="s">
        <v>24</v>
      </c>
      <c r="E305" s="14">
        <v>1.17</v>
      </c>
      <c r="F305" s="15">
        <v>3</v>
      </c>
      <c r="G305" s="15" t="s">
        <v>101</v>
      </c>
      <c r="H305" s="15" t="s">
        <v>102</v>
      </c>
      <c r="I305" s="14">
        <v>5313.074834665169</v>
      </c>
      <c r="J305" s="16">
        <v>25059</v>
      </c>
      <c r="K305" s="16">
        <v>22360</v>
      </c>
      <c r="L305" s="15">
        <v>1595139</v>
      </c>
      <c r="M305" s="15">
        <v>1421287</v>
      </c>
      <c r="N305" s="15" t="s">
        <v>104</v>
      </c>
      <c r="O305" s="15" t="s">
        <v>105</v>
      </c>
      <c r="P305" s="15">
        <v>756</v>
      </c>
      <c r="Q305" s="15">
        <v>5235</v>
      </c>
      <c r="R305" s="17">
        <v>138.88</v>
      </c>
      <c r="S305" s="4" t="str">
        <f t="shared" si="36"/>
        <v>okay</v>
      </c>
      <c r="T305" t="str">
        <f t="shared" si="37"/>
        <v>okay</v>
      </c>
      <c r="U305" t="str">
        <f t="shared" si="38"/>
        <v>okay</v>
      </c>
      <c r="V305" t="str">
        <f t="shared" si="39"/>
        <v>okay</v>
      </c>
      <c r="W305" t="str">
        <f t="shared" si="40"/>
        <v>okay</v>
      </c>
      <c r="X305" t="str">
        <f t="shared" si="41"/>
        <v>okay</v>
      </c>
      <c r="Y305" t="str">
        <f t="shared" si="42"/>
        <v>okay</v>
      </c>
      <c r="Z305" t="str">
        <f t="shared" si="43"/>
        <v>okay</v>
      </c>
      <c r="AA305" t="str">
        <f t="shared" si="44"/>
        <v>okay</v>
      </c>
    </row>
    <row r="306" spans="1:27" ht="13.8" x14ac:dyDescent="0.3">
      <c r="A306" s="12" t="s">
        <v>100</v>
      </c>
      <c r="B306" s="12" t="s">
        <v>12</v>
      </c>
      <c r="C306" s="12" t="s">
        <v>100</v>
      </c>
      <c r="D306" s="13" t="s">
        <v>24</v>
      </c>
      <c r="E306" s="14">
        <v>1.34</v>
      </c>
      <c r="F306" s="15">
        <v>3</v>
      </c>
      <c r="G306" s="15" t="s">
        <v>101</v>
      </c>
      <c r="H306" s="15" t="s">
        <v>102</v>
      </c>
      <c r="I306" s="14">
        <v>4568.5772226602267</v>
      </c>
      <c r="J306" s="16">
        <v>26046</v>
      </c>
      <c r="K306" s="16">
        <v>22360</v>
      </c>
      <c r="L306" s="15">
        <v>2230955</v>
      </c>
      <c r="M306" s="15">
        <v>1421287</v>
      </c>
      <c r="N306" s="15" t="s">
        <v>104</v>
      </c>
      <c r="O306" s="15" t="s">
        <v>104</v>
      </c>
      <c r="P306" s="15">
        <v>902</v>
      </c>
      <c r="Q306" s="15">
        <v>5696</v>
      </c>
      <c r="R306" s="17">
        <v>140.9</v>
      </c>
      <c r="S306" s="4" t="str">
        <f t="shared" si="36"/>
        <v>okay</v>
      </c>
      <c r="T306" t="str">
        <f t="shared" si="37"/>
        <v>okay</v>
      </c>
      <c r="U306" t="str">
        <f t="shared" si="38"/>
        <v>okay</v>
      </c>
      <c r="V306" t="str">
        <f t="shared" si="39"/>
        <v>okay</v>
      </c>
      <c r="W306" t="str">
        <f t="shared" si="40"/>
        <v>okay</v>
      </c>
      <c r="X306" t="str">
        <f t="shared" si="41"/>
        <v>okay</v>
      </c>
      <c r="Y306" t="str">
        <f t="shared" si="42"/>
        <v>okay</v>
      </c>
      <c r="Z306" t="str">
        <f t="shared" si="43"/>
        <v>okay</v>
      </c>
      <c r="AA306" t="str">
        <f t="shared" si="44"/>
        <v>okay</v>
      </c>
    </row>
    <row r="307" spans="1:27" ht="13.8" x14ac:dyDescent="0.3">
      <c r="A307" s="12" t="s">
        <v>100</v>
      </c>
      <c r="B307" s="12" t="s">
        <v>43</v>
      </c>
      <c r="C307" s="12" t="s">
        <v>100</v>
      </c>
      <c r="D307" s="13" t="s">
        <v>24</v>
      </c>
      <c r="E307" s="14">
        <v>1.5</v>
      </c>
      <c r="F307" s="15">
        <v>0</v>
      </c>
      <c r="G307" s="15" t="s">
        <v>101</v>
      </c>
      <c r="H307" s="15" t="s">
        <v>101</v>
      </c>
      <c r="I307" s="14">
        <v>2082.2267976851513</v>
      </c>
      <c r="J307" s="16">
        <v>24502</v>
      </c>
      <c r="K307" s="16">
        <v>22360</v>
      </c>
      <c r="L307" s="15">
        <v>125722</v>
      </c>
      <c r="M307" s="15">
        <v>1421287</v>
      </c>
      <c r="N307" s="15" t="s">
        <v>104</v>
      </c>
      <c r="O307" s="15" t="s">
        <v>104</v>
      </c>
      <c r="P307" s="15">
        <v>802</v>
      </c>
      <c r="Q307" s="15">
        <v>6399</v>
      </c>
      <c r="R307" s="17">
        <v>104.33</v>
      </c>
      <c r="S307" s="4" t="str">
        <f t="shared" si="36"/>
        <v>okay</v>
      </c>
      <c r="T307" t="str">
        <f t="shared" si="37"/>
        <v>okay</v>
      </c>
      <c r="U307" t="str">
        <f t="shared" si="38"/>
        <v>okay</v>
      </c>
      <c r="V307" t="str">
        <f t="shared" si="39"/>
        <v>okay</v>
      </c>
      <c r="W307" t="str">
        <f t="shared" si="40"/>
        <v>okay</v>
      </c>
      <c r="X307" t="str">
        <f t="shared" si="41"/>
        <v>okay</v>
      </c>
      <c r="Y307" t="str">
        <f t="shared" si="42"/>
        <v>okay</v>
      </c>
      <c r="Z307" t="str">
        <f t="shared" si="43"/>
        <v>okay</v>
      </c>
      <c r="AA307" t="str">
        <f t="shared" si="44"/>
        <v>okay</v>
      </c>
    </row>
    <row r="308" spans="1:27" ht="13.8" x14ac:dyDescent="0.3">
      <c r="A308" s="12" t="s">
        <v>100</v>
      </c>
      <c r="B308" s="12" t="s">
        <v>5</v>
      </c>
      <c r="C308" s="12" t="s">
        <v>100</v>
      </c>
      <c r="D308" s="13" t="s">
        <v>24</v>
      </c>
      <c r="E308" s="14">
        <v>1.08</v>
      </c>
      <c r="F308" s="15">
        <v>3</v>
      </c>
      <c r="G308" s="15" t="s">
        <v>101</v>
      </c>
      <c r="H308" s="15" t="s">
        <v>102</v>
      </c>
      <c r="I308" s="14">
        <v>3819.5198691295577</v>
      </c>
      <c r="J308" s="16">
        <v>28637</v>
      </c>
      <c r="K308" s="16">
        <v>22360</v>
      </c>
      <c r="L308" s="15">
        <v>3036732</v>
      </c>
      <c r="M308" s="15">
        <v>1421287</v>
      </c>
      <c r="N308" s="15" t="s">
        <v>104</v>
      </c>
      <c r="O308" s="15" t="s">
        <v>104</v>
      </c>
      <c r="P308" s="15">
        <v>984</v>
      </c>
      <c r="Q308" s="15">
        <v>11392</v>
      </c>
      <c r="R308" s="17">
        <v>153.58000000000001</v>
      </c>
      <c r="S308" s="4" t="str">
        <f t="shared" si="36"/>
        <v>okay</v>
      </c>
      <c r="T308" t="str">
        <f t="shared" si="37"/>
        <v>okay</v>
      </c>
      <c r="U308" t="str">
        <f t="shared" si="38"/>
        <v>okay</v>
      </c>
      <c r="V308" t="str">
        <f t="shared" si="39"/>
        <v>okay</v>
      </c>
      <c r="W308" t="str">
        <f t="shared" si="40"/>
        <v>okay</v>
      </c>
      <c r="X308" t="str">
        <f t="shared" si="41"/>
        <v>okay</v>
      </c>
      <c r="Y308" t="str">
        <f t="shared" si="42"/>
        <v>okay</v>
      </c>
      <c r="Z308" t="str">
        <f t="shared" si="43"/>
        <v>okay</v>
      </c>
      <c r="AA308" t="str">
        <f t="shared" si="44"/>
        <v>okay</v>
      </c>
    </row>
    <row r="309" spans="1:27" ht="13.8" x14ac:dyDescent="0.3">
      <c r="A309" s="12" t="s">
        <v>100</v>
      </c>
      <c r="B309" s="12" t="s">
        <v>46</v>
      </c>
      <c r="C309" s="12" t="s">
        <v>100</v>
      </c>
      <c r="D309" s="13" t="s">
        <v>24</v>
      </c>
      <c r="E309" s="14">
        <v>1.55</v>
      </c>
      <c r="F309" s="15">
        <v>3</v>
      </c>
      <c r="G309" s="15" t="s">
        <v>101</v>
      </c>
      <c r="H309" s="15" t="s">
        <v>102</v>
      </c>
      <c r="I309" s="14">
        <v>3651.9084341852194</v>
      </c>
      <c r="J309" s="16">
        <v>29055</v>
      </c>
      <c r="K309" s="16">
        <v>22360</v>
      </c>
      <c r="L309" s="15">
        <v>1862106</v>
      </c>
      <c r="M309" s="15">
        <v>1421287</v>
      </c>
      <c r="N309" s="15" t="s">
        <v>104</v>
      </c>
      <c r="O309" s="15" t="s">
        <v>104</v>
      </c>
      <c r="P309" s="15">
        <v>1545</v>
      </c>
      <c r="Q309" s="15">
        <v>5820</v>
      </c>
      <c r="R309" s="17">
        <v>201.43</v>
      </c>
      <c r="S309" s="4" t="str">
        <f t="shared" si="36"/>
        <v>okay</v>
      </c>
      <c r="T309" t="str">
        <f t="shared" si="37"/>
        <v>okay</v>
      </c>
      <c r="U309" t="str">
        <f t="shared" si="38"/>
        <v>okay</v>
      </c>
      <c r="V309" t="str">
        <f t="shared" si="39"/>
        <v>okay</v>
      </c>
      <c r="W309" t="str">
        <f t="shared" si="40"/>
        <v>okay</v>
      </c>
      <c r="X309" t="str">
        <f t="shared" si="41"/>
        <v>okay</v>
      </c>
      <c r="Y309" t="str">
        <f t="shared" si="42"/>
        <v>okay</v>
      </c>
      <c r="Z309" t="str">
        <f t="shared" si="43"/>
        <v>okay</v>
      </c>
      <c r="AA309" t="str">
        <f t="shared" si="44"/>
        <v>okay</v>
      </c>
    </row>
    <row r="310" spans="1:27" ht="13.8" x14ac:dyDescent="0.3">
      <c r="A310" s="12" t="s">
        <v>100</v>
      </c>
      <c r="B310" s="12" t="s">
        <v>47</v>
      </c>
      <c r="C310" s="12" t="s">
        <v>100</v>
      </c>
      <c r="D310" s="13" t="s">
        <v>24</v>
      </c>
      <c r="E310" s="14">
        <v>1.1599999999999999</v>
      </c>
      <c r="F310" s="15">
        <v>3</v>
      </c>
      <c r="G310" s="15" t="s">
        <v>101</v>
      </c>
      <c r="H310" s="15" t="s">
        <v>102</v>
      </c>
      <c r="I310" s="14">
        <v>5790.8801603250649</v>
      </c>
      <c r="J310" s="16">
        <v>26506</v>
      </c>
      <c r="K310" s="16">
        <v>22360</v>
      </c>
      <c r="L310" s="15">
        <v>4459144</v>
      </c>
      <c r="M310" s="15">
        <v>1421287</v>
      </c>
      <c r="N310" s="15" t="s">
        <v>104</v>
      </c>
      <c r="O310" s="15" t="s">
        <v>105</v>
      </c>
      <c r="P310" s="15">
        <v>963</v>
      </c>
      <c r="Q310" s="15">
        <v>16414</v>
      </c>
      <c r="R310" s="17">
        <v>102.95</v>
      </c>
      <c r="S310" s="4" t="str">
        <f t="shared" si="36"/>
        <v>okay</v>
      </c>
      <c r="T310" t="str">
        <f t="shared" si="37"/>
        <v>okay</v>
      </c>
      <c r="U310" t="str">
        <f t="shared" si="38"/>
        <v>okay</v>
      </c>
      <c r="V310" t="str">
        <f t="shared" si="39"/>
        <v>okay</v>
      </c>
      <c r="W310" t="str">
        <f t="shared" si="40"/>
        <v>okay</v>
      </c>
      <c r="X310" t="str">
        <f t="shared" si="41"/>
        <v>okay</v>
      </c>
      <c r="Y310" t="str">
        <f t="shared" si="42"/>
        <v>okay</v>
      </c>
      <c r="Z310" t="str">
        <f t="shared" si="43"/>
        <v>okay</v>
      </c>
      <c r="AA310" t="str">
        <f t="shared" si="44"/>
        <v>okay</v>
      </c>
    </row>
    <row r="311" spans="1:27" ht="13.8" x14ac:dyDescent="0.3">
      <c r="A311" s="12" t="s">
        <v>100</v>
      </c>
      <c r="B311" s="12" t="s">
        <v>13</v>
      </c>
      <c r="C311" s="12" t="s">
        <v>100</v>
      </c>
      <c r="D311" s="13" t="s">
        <v>24</v>
      </c>
      <c r="E311" s="14">
        <v>1</v>
      </c>
      <c r="F311" s="15">
        <v>3</v>
      </c>
      <c r="G311" s="15" t="s">
        <v>101</v>
      </c>
      <c r="H311" s="15" t="s">
        <v>101</v>
      </c>
      <c r="I311" s="14">
        <v>4144.0110928733429</v>
      </c>
      <c r="J311" s="16">
        <v>26752</v>
      </c>
      <c r="K311" s="16">
        <v>22360</v>
      </c>
      <c r="L311" s="15">
        <v>1440377</v>
      </c>
      <c r="M311" s="15">
        <v>1421287</v>
      </c>
      <c r="N311" s="15" t="s">
        <v>104</v>
      </c>
      <c r="O311" s="15" t="s">
        <v>104</v>
      </c>
      <c r="P311" s="15">
        <v>174</v>
      </c>
      <c r="Q311" s="15">
        <v>9216</v>
      </c>
      <c r="R311" s="17">
        <v>45.55</v>
      </c>
      <c r="S311" s="4" t="str">
        <f t="shared" si="36"/>
        <v>okay</v>
      </c>
      <c r="T311" t="str">
        <f t="shared" si="37"/>
        <v>okay</v>
      </c>
      <c r="U311" t="str">
        <f t="shared" si="38"/>
        <v>okay</v>
      </c>
      <c r="V311" t="str">
        <f t="shared" si="39"/>
        <v>okay</v>
      </c>
      <c r="W311" t="str">
        <f t="shared" si="40"/>
        <v>okay</v>
      </c>
      <c r="X311" t="str">
        <f t="shared" si="41"/>
        <v>okay</v>
      </c>
      <c r="Y311" t="str">
        <f t="shared" si="42"/>
        <v>okay</v>
      </c>
      <c r="Z311" t="str">
        <f t="shared" si="43"/>
        <v>okay</v>
      </c>
      <c r="AA311" t="str">
        <f t="shared" si="44"/>
        <v>okay</v>
      </c>
    </row>
    <row r="312" spans="1:27" ht="13.8" x14ac:dyDescent="0.3">
      <c r="A312" s="12" t="s">
        <v>100</v>
      </c>
      <c r="B312" s="12" t="s">
        <v>52</v>
      </c>
      <c r="C312" s="12" t="s">
        <v>100</v>
      </c>
      <c r="D312" s="13" t="s">
        <v>24</v>
      </c>
      <c r="E312" s="14">
        <v>1.36</v>
      </c>
      <c r="F312" s="15">
        <v>3</v>
      </c>
      <c r="G312" s="15" t="s">
        <v>101</v>
      </c>
      <c r="H312" s="15" t="s">
        <v>102</v>
      </c>
      <c r="I312" s="14">
        <v>3217.3697223342683</v>
      </c>
      <c r="J312" s="16">
        <v>30268</v>
      </c>
      <c r="K312" s="16">
        <v>22360</v>
      </c>
      <c r="L312" s="15">
        <v>1106780</v>
      </c>
      <c r="M312" s="15">
        <v>1421287</v>
      </c>
      <c r="N312" s="15" t="s">
        <v>104</v>
      </c>
      <c r="O312" s="15" t="s">
        <v>104</v>
      </c>
      <c r="P312" s="15">
        <v>1045</v>
      </c>
      <c r="Q312" s="15">
        <v>9823</v>
      </c>
      <c r="R312" s="17">
        <v>114.5</v>
      </c>
      <c r="S312" s="4" t="str">
        <f t="shared" si="36"/>
        <v>okay</v>
      </c>
      <c r="T312" t="str">
        <f t="shared" si="37"/>
        <v>okay</v>
      </c>
      <c r="U312" t="str">
        <f t="shared" si="38"/>
        <v>okay</v>
      </c>
      <c r="V312" t="str">
        <f t="shared" si="39"/>
        <v>okay</v>
      </c>
      <c r="W312" t="str">
        <f t="shared" si="40"/>
        <v>okay</v>
      </c>
      <c r="X312" t="str">
        <f t="shared" si="41"/>
        <v>okay</v>
      </c>
      <c r="Y312" t="str">
        <f t="shared" si="42"/>
        <v>okay</v>
      </c>
      <c r="Z312" t="str">
        <f t="shared" si="43"/>
        <v>okay</v>
      </c>
      <c r="AA312" t="str">
        <f t="shared" si="44"/>
        <v>okay</v>
      </c>
    </row>
    <row r="313" spans="1:27" ht="13.8" x14ac:dyDescent="0.3">
      <c r="A313" s="12" t="s">
        <v>100</v>
      </c>
      <c r="B313" s="12" t="s">
        <v>14</v>
      </c>
      <c r="C313" s="12" t="s">
        <v>100</v>
      </c>
      <c r="D313" s="13" t="s">
        <v>24</v>
      </c>
      <c r="E313" s="14">
        <v>1.28</v>
      </c>
      <c r="F313" s="15">
        <v>3</v>
      </c>
      <c r="G313" s="15" t="s">
        <v>101</v>
      </c>
      <c r="H313" s="15" t="s">
        <v>101</v>
      </c>
      <c r="I313" s="14">
        <v>4843.939839648996</v>
      </c>
      <c r="J313" s="16">
        <v>27211</v>
      </c>
      <c r="K313" s="16">
        <v>22360</v>
      </c>
      <c r="L313" s="15">
        <v>3770125</v>
      </c>
      <c r="M313" s="15">
        <v>1421287</v>
      </c>
      <c r="N313" s="15" t="s">
        <v>104</v>
      </c>
      <c r="O313" s="15" t="s">
        <v>104</v>
      </c>
      <c r="P313" s="15">
        <v>856</v>
      </c>
      <c r="Q313" s="15">
        <v>5798</v>
      </c>
      <c r="R313" s="17">
        <v>150.04</v>
      </c>
      <c r="S313" s="4" t="str">
        <f t="shared" si="36"/>
        <v>okay</v>
      </c>
      <c r="T313" t="str">
        <f t="shared" si="37"/>
        <v>okay</v>
      </c>
      <c r="U313" t="str">
        <f t="shared" si="38"/>
        <v>okay</v>
      </c>
      <c r="V313" t="str">
        <f t="shared" si="39"/>
        <v>okay</v>
      </c>
      <c r="W313" t="str">
        <f t="shared" si="40"/>
        <v>okay</v>
      </c>
      <c r="X313" t="str">
        <f t="shared" si="41"/>
        <v>okay</v>
      </c>
      <c r="Y313" t="str">
        <f t="shared" si="42"/>
        <v>okay</v>
      </c>
      <c r="Z313" t="str">
        <f t="shared" si="43"/>
        <v>okay</v>
      </c>
      <c r="AA313" t="str">
        <f t="shared" si="44"/>
        <v>okay</v>
      </c>
    </row>
    <row r="314" spans="1:27" ht="13.8" x14ac:dyDescent="0.3">
      <c r="A314" s="12" t="s">
        <v>100</v>
      </c>
      <c r="B314" s="12" t="s">
        <v>15</v>
      </c>
      <c r="C314" s="12" t="s">
        <v>100</v>
      </c>
      <c r="D314" s="13" t="s">
        <v>24</v>
      </c>
      <c r="E314" s="14">
        <v>1.68</v>
      </c>
      <c r="F314" s="15">
        <v>0</v>
      </c>
      <c r="G314" s="15" t="s">
        <v>101</v>
      </c>
      <c r="H314" s="15" t="s">
        <v>101</v>
      </c>
      <c r="I314" s="14">
        <v>1771.850445030414</v>
      </c>
      <c r="J314" s="16">
        <v>25450</v>
      </c>
      <c r="K314" s="16">
        <v>22360</v>
      </c>
      <c r="L314" s="15">
        <v>1694803</v>
      </c>
      <c r="M314" s="15">
        <v>1421287</v>
      </c>
      <c r="N314" s="15" t="s">
        <v>104</v>
      </c>
      <c r="O314" s="15" t="s">
        <v>104</v>
      </c>
      <c r="P314" s="15">
        <v>1064</v>
      </c>
      <c r="Q314" s="15">
        <v>5610</v>
      </c>
      <c r="R314" s="17">
        <v>121.35</v>
      </c>
      <c r="S314" s="4" t="str">
        <f t="shared" si="36"/>
        <v>okay</v>
      </c>
      <c r="T314" t="str">
        <f t="shared" si="37"/>
        <v>okay</v>
      </c>
      <c r="U314" t="str">
        <f t="shared" si="38"/>
        <v>okay</v>
      </c>
      <c r="V314" t="str">
        <f t="shared" si="39"/>
        <v>okay</v>
      </c>
      <c r="W314" t="str">
        <f t="shared" si="40"/>
        <v>okay</v>
      </c>
      <c r="X314" t="str">
        <f t="shared" si="41"/>
        <v>okay</v>
      </c>
      <c r="Y314" t="str">
        <f t="shared" si="42"/>
        <v>okay</v>
      </c>
      <c r="Z314" t="str">
        <f t="shared" si="43"/>
        <v>okay</v>
      </c>
      <c r="AA314" t="str">
        <f t="shared" si="44"/>
        <v>okay</v>
      </c>
    </row>
    <row r="315" spans="1:27" ht="13.8" x14ac:dyDescent="0.3">
      <c r="A315" s="12" t="s">
        <v>100</v>
      </c>
      <c r="B315" s="12" t="s">
        <v>16</v>
      </c>
      <c r="C315" s="12" t="s">
        <v>100</v>
      </c>
      <c r="D315" s="13" t="s">
        <v>24</v>
      </c>
      <c r="E315" s="14">
        <v>1.48</v>
      </c>
      <c r="F315" s="15">
        <v>3</v>
      </c>
      <c r="G315" s="15" t="s">
        <v>101</v>
      </c>
      <c r="H315" s="15" t="s">
        <v>102</v>
      </c>
      <c r="I315" s="14">
        <v>3285.2933949718049</v>
      </c>
      <c r="J315" s="16">
        <v>24575</v>
      </c>
      <c r="K315" s="16">
        <v>22360</v>
      </c>
      <c r="L315" s="15">
        <v>1197234</v>
      </c>
      <c r="M315" s="15">
        <v>1421287</v>
      </c>
      <c r="N315" s="15" t="s">
        <v>104</v>
      </c>
      <c r="O315" s="15" t="s">
        <v>104</v>
      </c>
      <c r="P315" s="15">
        <v>2035</v>
      </c>
      <c r="Q315" s="15">
        <v>5829</v>
      </c>
      <c r="R315" s="17">
        <v>117.59</v>
      </c>
      <c r="S315" s="4" t="str">
        <f t="shared" si="36"/>
        <v>okay</v>
      </c>
      <c r="T315" t="str">
        <f t="shared" si="37"/>
        <v>okay</v>
      </c>
      <c r="U315" t="str">
        <f t="shared" si="38"/>
        <v>okay</v>
      </c>
      <c r="V315" t="str">
        <f t="shared" si="39"/>
        <v>okay</v>
      </c>
      <c r="W315" t="str">
        <f t="shared" si="40"/>
        <v>okay</v>
      </c>
      <c r="X315" t="str">
        <f t="shared" si="41"/>
        <v>okay</v>
      </c>
      <c r="Y315" t="str">
        <f t="shared" si="42"/>
        <v>okay</v>
      </c>
      <c r="Z315" t="str">
        <f t="shared" si="43"/>
        <v>okay</v>
      </c>
      <c r="AA315" t="str">
        <f t="shared" si="44"/>
        <v>okay</v>
      </c>
    </row>
    <row r="316" spans="1:27" ht="13.8" x14ac:dyDescent="0.3">
      <c r="A316" s="12" t="s">
        <v>100</v>
      </c>
      <c r="B316" s="12" t="s">
        <v>17</v>
      </c>
      <c r="C316" s="12" t="s">
        <v>100</v>
      </c>
      <c r="D316" s="13" t="s">
        <v>24</v>
      </c>
      <c r="E316" s="14">
        <v>1.4</v>
      </c>
      <c r="F316" s="15">
        <v>3</v>
      </c>
      <c r="G316" s="15" t="s">
        <v>101</v>
      </c>
      <c r="H316" s="15" t="s">
        <v>102</v>
      </c>
      <c r="I316" s="14">
        <v>4628.9364329727423</v>
      </c>
      <c r="J316" s="16">
        <v>24706</v>
      </c>
      <c r="K316" s="16">
        <v>22360</v>
      </c>
      <c r="L316" s="15">
        <v>9056076</v>
      </c>
      <c r="M316" s="15">
        <v>1421287</v>
      </c>
      <c r="N316" s="15" t="s">
        <v>104</v>
      </c>
      <c r="O316" s="15" t="s">
        <v>104</v>
      </c>
      <c r="P316" s="15">
        <v>2216</v>
      </c>
      <c r="Q316" s="15">
        <v>8084</v>
      </c>
      <c r="R316" s="17">
        <v>258.43</v>
      </c>
      <c r="S316" s="4" t="str">
        <f t="shared" si="36"/>
        <v>okay</v>
      </c>
      <c r="T316" t="str">
        <f t="shared" si="37"/>
        <v>okay</v>
      </c>
      <c r="U316" t="str">
        <f t="shared" si="38"/>
        <v>okay</v>
      </c>
      <c r="V316" t="str">
        <f t="shared" si="39"/>
        <v>okay</v>
      </c>
      <c r="W316" t="str">
        <f t="shared" si="40"/>
        <v>okay</v>
      </c>
      <c r="X316" t="str">
        <f t="shared" si="41"/>
        <v>okay</v>
      </c>
      <c r="Y316" t="str">
        <f t="shared" si="42"/>
        <v>okay</v>
      </c>
      <c r="Z316" t="str">
        <f t="shared" si="43"/>
        <v>okay</v>
      </c>
      <c r="AA316" t="str">
        <f t="shared" si="44"/>
        <v>okay</v>
      </c>
    </row>
    <row r="317" spans="1:27" ht="13.8" x14ac:dyDescent="0.3">
      <c r="A317" s="12" t="s">
        <v>100</v>
      </c>
      <c r="B317" s="12" t="s">
        <v>61</v>
      </c>
      <c r="C317" s="12" t="s">
        <v>100</v>
      </c>
      <c r="D317" s="13" t="s">
        <v>24</v>
      </c>
      <c r="E317" s="14">
        <v>1</v>
      </c>
      <c r="F317" s="15">
        <v>0</v>
      </c>
      <c r="G317" s="15" t="s">
        <v>101</v>
      </c>
      <c r="H317" s="15" t="s">
        <v>102</v>
      </c>
      <c r="I317" s="14">
        <v>5149.701940210155</v>
      </c>
      <c r="J317" s="16">
        <v>21207</v>
      </c>
      <c r="K317" s="16">
        <v>22360</v>
      </c>
      <c r="L317" s="15">
        <v>2105604</v>
      </c>
      <c r="M317" s="15">
        <v>1421287</v>
      </c>
      <c r="N317" s="15" t="s">
        <v>104</v>
      </c>
      <c r="O317" s="15" t="s">
        <v>104</v>
      </c>
      <c r="P317" s="15">
        <v>192</v>
      </c>
      <c r="Q317" s="15">
        <v>7967</v>
      </c>
      <c r="R317" s="17">
        <v>96.53</v>
      </c>
      <c r="S317" s="4" t="str">
        <f t="shared" si="36"/>
        <v>okay</v>
      </c>
      <c r="T317" t="str">
        <f t="shared" si="37"/>
        <v>okay</v>
      </c>
      <c r="U317" t="str">
        <f t="shared" si="38"/>
        <v>okay</v>
      </c>
      <c r="V317" t="str">
        <f t="shared" si="39"/>
        <v>okay</v>
      </c>
      <c r="W317" t="str">
        <f t="shared" si="40"/>
        <v>okay</v>
      </c>
      <c r="X317" t="str">
        <f t="shared" si="41"/>
        <v>okay</v>
      </c>
      <c r="Y317" t="str">
        <f t="shared" si="42"/>
        <v>okay</v>
      </c>
      <c r="Z317" t="str">
        <f t="shared" si="43"/>
        <v>okay</v>
      </c>
      <c r="AA317" t="str">
        <f t="shared" si="44"/>
        <v>okay</v>
      </c>
    </row>
    <row r="318" spans="1:27" ht="13.8" x14ac:dyDescent="0.3">
      <c r="A318" s="12" t="s">
        <v>100</v>
      </c>
      <c r="B318" s="12" t="s">
        <v>63</v>
      </c>
      <c r="C318" s="12" t="s">
        <v>100</v>
      </c>
      <c r="D318" s="13" t="s">
        <v>24</v>
      </c>
      <c r="E318" s="14">
        <v>1.34</v>
      </c>
      <c r="F318" s="15">
        <v>3</v>
      </c>
      <c r="G318" s="15" t="s">
        <v>101</v>
      </c>
      <c r="H318" s="15" t="s">
        <v>102</v>
      </c>
      <c r="I318" s="14">
        <v>6037.8415140611387</v>
      </c>
      <c r="J318" s="16">
        <v>28739</v>
      </c>
      <c r="K318" s="16">
        <v>22360</v>
      </c>
      <c r="L318" s="15">
        <v>2761118</v>
      </c>
      <c r="M318" s="15">
        <v>1421287</v>
      </c>
      <c r="N318" s="15" t="s">
        <v>104</v>
      </c>
      <c r="O318" s="15" t="s">
        <v>105</v>
      </c>
      <c r="P318" s="15">
        <v>1308</v>
      </c>
      <c r="Q318" s="15">
        <v>4978</v>
      </c>
      <c r="R318" s="17">
        <v>204.62</v>
      </c>
      <c r="S318" s="4" t="str">
        <f t="shared" si="36"/>
        <v>okay</v>
      </c>
      <c r="T318" t="str">
        <f t="shared" si="37"/>
        <v>okay</v>
      </c>
      <c r="U318" t="str">
        <f t="shared" si="38"/>
        <v>okay</v>
      </c>
      <c r="V318" t="str">
        <f t="shared" si="39"/>
        <v>okay</v>
      </c>
      <c r="W318" t="str">
        <f t="shared" si="40"/>
        <v>okay</v>
      </c>
      <c r="X318" t="str">
        <f t="shared" si="41"/>
        <v>okay</v>
      </c>
      <c r="Y318" t="str">
        <f t="shared" si="42"/>
        <v>okay</v>
      </c>
      <c r="Z318" t="str">
        <f t="shared" si="43"/>
        <v>okay</v>
      </c>
      <c r="AA318" t="str">
        <f t="shared" si="44"/>
        <v>okay</v>
      </c>
    </row>
    <row r="319" spans="1:27" ht="13.8" x14ac:dyDescent="0.3">
      <c r="A319" s="12" t="s">
        <v>100</v>
      </c>
      <c r="B319" s="12" t="s">
        <v>19</v>
      </c>
      <c r="C319" s="12" t="s">
        <v>100</v>
      </c>
      <c r="D319" s="13" t="s">
        <v>24</v>
      </c>
      <c r="E319" s="14">
        <v>1.3</v>
      </c>
      <c r="F319" s="15">
        <v>3</v>
      </c>
      <c r="G319" s="15" t="s">
        <v>101</v>
      </c>
      <c r="H319" s="15" t="s">
        <v>101</v>
      </c>
      <c r="I319" s="14">
        <v>2424.6118975684321</v>
      </c>
      <c r="J319" s="16">
        <v>22038</v>
      </c>
      <c r="K319" s="16">
        <v>22360</v>
      </c>
      <c r="L319" s="15">
        <v>1308499</v>
      </c>
      <c r="M319" s="15">
        <v>1421287</v>
      </c>
      <c r="N319" s="15" t="s">
        <v>104</v>
      </c>
      <c r="O319" s="15" t="s">
        <v>104</v>
      </c>
      <c r="P319" s="15">
        <v>541</v>
      </c>
      <c r="Q319" s="15">
        <v>5057</v>
      </c>
      <c r="R319" s="17">
        <v>92.35</v>
      </c>
      <c r="S319" s="4" t="str">
        <f t="shared" si="36"/>
        <v>okay</v>
      </c>
      <c r="T319" t="str">
        <f t="shared" si="37"/>
        <v>okay</v>
      </c>
      <c r="U319" t="str">
        <f t="shared" si="38"/>
        <v>okay</v>
      </c>
      <c r="V319" t="str">
        <f t="shared" si="39"/>
        <v>okay</v>
      </c>
      <c r="W319" t="str">
        <f t="shared" si="40"/>
        <v>okay</v>
      </c>
      <c r="X319" t="str">
        <f t="shared" si="41"/>
        <v>okay</v>
      </c>
      <c r="Y319" t="str">
        <f t="shared" si="42"/>
        <v>okay</v>
      </c>
      <c r="Z319" t="str">
        <f t="shared" si="43"/>
        <v>okay</v>
      </c>
      <c r="AA319" t="str">
        <f t="shared" si="44"/>
        <v>okay</v>
      </c>
    </row>
    <row r="320" spans="1:27" ht="13.8" x14ac:dyDescent="0.3">
      <c r="A320" s="12" t="s">
        <v>20</v>
      </c>
      <c r="B320" s="12" t="s">
        <v>21</v>
      </c>
      <c r="C320" s="12" t="s">
        <v>100</v>
      </c>
      <c r="D320" s="13" t="s">
        <v>24</v>
      </c>
      <c r="E320" s="14">
        <v>1.08</v>
      </c>
      <c r="F320" s="15">
        <v>3</v>
      </c>
      <c r="G320" s="15" t="s">
        <v>101</v>
      </c>
      <c r="H320" s="15" t="s">
        <v>102</v>
      </c>
      <c r="I320" s="14">
        <v>2386.8522273122426</v>
      </c>
      <c r="J320" s="16">
        <v>32991</v>
      </c>
      <c r="K320" s="16">
        <v>22360</v>
      </c>
      <c r="L320" s="15">
        <v>8621121</v>
      </c>
      <c r="M320" s="15">
        <v>1421287</v>
      </c>
      <c r="N320" s="15" t="s">
        <v>103</v>
      </c>
      <c r="O320" s="15" t="s">
        <v>104</v>
      </c>
      <c r="P320" s="15">
        <v>947</v>
      </c>
      <c r="Q320" s="15">
        <v>54990</v>
      </c>
      <c r="R320" s="17">
        <v>123.97</v>
      </c>
      <c r="S320" s="4" t="str">
        <f t="shared" si="36"/>
        <v>okay</v>
      </c>
      <c r="T320" t="str">
        <f t="shared" si="37"/>
        <v>okay</v>
      </c>
      <c r="U320" t="str">
        <f t="shared" si="38"/>
        <v>okay</v>
      </c>
      <c r="V320" t="str">
        <f t="shared" si="39"/>
        <v>okay</v>
      </c>
      <c r="W320" t="str">
        <f t="shared" si="40"/>
        <v>okay</v>
      </c>
      <c r="X320" t="str">
        <f t="shared" si="41"/>
        <v>okay</v>
      </c>
      <c r="Y320" t="str">
        <f t="shared" si="42"/>
        <v>okay</v>
      </c>
      <c r="Z320" t="str">
        <f t="shared" si="43"/>
        <v>outlier</v>
      </c>
      <c r="AA320" t="str">
        <f t="shared" si="44"/>
        <v>okay</v>
      </c>
    </row>
    <row r="321" spans="1:27" ht="13.8" x14ac:dyDescent="0.3">
      <c r="A321" s="12" t="s">
        <v>22</v>
      </c>
      <c r="B321" s="12" t="s">
        <v>21</v>
      </c>
      <c r="C321" s="12" t="s">
        <v>100</v>
      </c>
      <c r="D321" s="13" t="s">
        <v>24</v>
      </c>
      <c r="E321" s="14">
        <v>1.08</v>
      </c>
      <c r="F321" s="15">
        <v>3</v>
      </c>
      <c r="G321" s="15" t="s">
        <v>101</v>
      </c>
      <c r="H321" s="15" t="s">
        <v>102</v>
      </c>
      <c r="I321" s="14">
        <v>2386.8522273122426</v>
      </c>
      <c r="J321" s="16">
        <v>32991</v>
      </c>
      <c r="K321" s="16">
        <v>22360</v>
      </c>
      <c r="L321" s="15">
        <v>8621121</v>
      </c>
      <c r="M321" s="15">
        <v>1421287</v>
      </c>
      <c r="N321" s="15" t="s">
        <v>103</v>
      </c>
      <c r="O321" s="15" t="s">
        <v>104</v>
      </c>
      <c r="P321" s="15">
        <v>947</v>
      </c>
      <c r="Q321" s="15">
        <v>54990</v>
      </c>
      <c r="R321" s="17">
        <v>123.97</v>
      </c>
      <c r="S321" s="4" t="str">
        <f t="shared" si="36"/>
        <v>okay</v>
      </c>
      <c r="T321" t="str">
        <f t="shared" si="37"/>
        <v>okay</v>
      </c>
      <c r="U321" t="str">
        <f t="shared" si="38"/>
        <v>okay</v>
      </c>
      <c r="V321" t="str">
        <f t="shared" si="39"/>
        <v>okay</v>
      </c>
      <c r="W321" t="str">
        <f t="shared" si="40"/>
        <v>okay</v>
      </c>
      <c r="X321" t="str">
        <f t="shared" si="41"/>
        <v>okay</v>
      </c>
      <c r="Y321" t="str">
        <f t="shared" si="42"/>
        <v>okay</v>
      </c>
      <c r="Z321" t="str">
        <f t="shared" si="43"/>
        <v>outlier</v>
      </c>
      <c r="AA321" t="str">
        <f t="shared" si="44"/>
        <v>okay</v>
      </c>
    </row>
    <row r="322" spans="1:27" ht="13.8" x14ac:dyDescent="0.3">
      <c r="A322" s="12" t="s">
        <v>23</v>
      </c>
      <c r="B322" s="12" t="s">
        <v>21</v>
      </c>
      <c r="C322" s="12" t="s">
        <v>100</v>
      </c>
      <c r="D322" s="13" t="s">
        <v>24</v>
      </c>
      <c r="E322" s="14">
        <v>1.08</v>
      </c>
      <c r="F322" s="15">
        <v>3</v>
      </c>
      <c r="G322" s="15" t="s">
        <v>101</v>
      </c>
      <c r="H322" s="15" t="s">
        <v>102</v>
      </c>
      <c r="I322" s="14">
        <v>2386.8522273122426</v>
      </c>
      <c r="J322" s="16">
        <v>32991</v>
      </c>
      <c r="K322" s="16">
        <v>22360</v>
      </c>
      <c r="L322" s="15">
        <v>8621121</v>
      </c>
      <c r="M322" s="15">
        <v>1421287</v>
      </c>
      <c r="N322" s="15" t="s">
        <v>104</v>
      </c>
      <c r="O322" s="15" t="s">
        <v>105</v>
      </c>
      <c r="P322" s="15">
        <v>947</v>
      </c>
      <c r="Q322" s="15">
        <v>54990</v>
      </c>
      <c r="R322" s="17">
        <v>123.97</v>
      </c>
      <c r="S322" s="4" t="str">
        <f t="shared" si="36"/>
        <v>okay</v>
      </c>
      <c r="T322" t="str">
        <f t="shared" si="37"/>
        <v>okay</v>
      </c>
      <c r="U322" t="str">
        <f t="shared" si="38"/>
        <v>okay</v>
      </c>
      <c r="V322" t="str">
        <f t="shared" si="39"/>
        <v>okay</v>
      </c>
      <c r="W322" t="str">
        <f t="shared" si="40"/>
        <v>okay</v>
      </c>
      <c r="X322" t="str">
        <f t="shared" si="41"/>
        <v>okay</v>
      </c>
      <c r="Y322" t="str">
        <f t="shared" si="42"/>
        <v>okay</v>
      </c>
      <c r="Z322" t="str">
        <f t="shared" si="43"/>
        <v>outlier</v>
      </c>
      <c r="AA322" t="str">
        <f t="shared" si="44"/>
        <v>okay</v>
      </c>
    </row>
    <row r="323" spans="1:27" ht="13.8" x14ac:dyDescent="0.3">
      <c r="A323" s="12" t="s">
        <v>100</v>
      </c>
      <c r="B323" s="12" t="s">
        <v>6</v>
      </c>
      <c r="C323" s="12" t="s">
        <v>100</v>
      </c>
      <c r="D323" s="13" t="s">
        <v>69</v>
      </c>
      <c r="E323" s="14">
        <v>1.06</v>
      </c>
      <c r="F323" s="15">
        <v>3</v>
      </c>
      <c r="G323" s="15" t="s">
        <v>102</v>
      </c>
      <c r="H323" s="15" t="s">
        <v>102</v>
      </c>
      <c r="I323" s="14">
        <v>4248.4721072264938</v>
      </c>
      <c r="J323" s="16">
        <v>26993</v>
      </c>
      <c r="K323" s="16">
        <v>27994</v>
      </c>
      <c r="L323" s="15">
        <v>3532657</v>
      </c>
      <c r="M323" s="15">
        <v>4948339</v>
      </c>
      <c r="N323" s="15" t="s">
        <v>104</v>
      </c>
      <c r="O323" s="15" t="s">
        <v>104</v>
      </c>
      <c r="P323" s="15">
        <v>674</v>
      </c>
      <c r="Q323" s="15">
        <v>16512</v>
      </c>
      <c r="R323" s="17">
        <v>125.09</v>
      </c>
      <c r="S323" s="4" t="str">
        <f t="shared" ref="S323:S386" si="45">IF(OR((E323&lt;E$641-3*E$642),(E323&gt;E$641+3*E$642)),"outlier","okay")</f>
        <v>okay</v>
      </c>
      <c r="T323" t="str">
        <f t="shared" ref="T323:T386" si="46">IF(OR((I323&lt;I$641-3*I$642),(I323&gt;I$641+3*I$642)),"outlier","okay")</f>
        <v>okay</v>
      </c>
      <c r="U323" t="str">
        <f t="shared" ref="U323:U386" si="47">IF(OR((J323&lt;J$641-3*J$642),(J323&gt;J$641+3*J$642)),"outlier","okay")</f>
        <v>okay</v>
      </c>
      <c r="V323" t="str">
        <f t="shared" ref="V323:V386" si="48">IF(OR((K323&lt;K$641-3*K$642),(K323&gt;K$641+3*K$642)),"outlier","okay")</f>
        <v>okay</v>
      </c>
      <c r="W323" t="str">
        <f t="shared" ref="W323:W386" si="49">IF(OR((L323&lt;L$641-3*L$642),(L323&gt;L$641+3*L$642)),"outlier","okay")</f>
        <v>okay</v>
      </c>
      <c r="X323" t="str">
        <f t="shared" ref="X323:X386" si="50">IF(OR((M323&lt;M$641-3*M$642),(M323&gt;M$641+3*M$642)),"outlier","okay")</f>
        <v>okay</v>
      </c>
      <c r="Y323" t="str">
        <f t="shared" ref="Y323:Y386" si="51">IF(OR((P323&lt;P$641-3*P$642),(P323&gt;P$641+3*P$642)),"outlier","okay")</f>
        <v>okay</v>
      </c>
      <c r="Z323" t="str">
        <f t="shared" ref="Z323:Z386" si="52">IF(OR((Q323&lt;Q$641-3*Q$642),(Q323&gt;Q$641+3*Q$642)),"outlier","okay")</f>
        <v>okay</v>
      </c>
      <c r="AA323" t="str">
        <f t="shared" ref="AA323:AA386" si="53">IF(OR((R323&lt;R$641-3*R$642),(R323&gt;R$641+3*R$642)),"outlier","okay")</f>
        <v>okay</v>
      </c>
    </row>
    <row r="324" spans="1:27" ht="13.8" x14ac:dyDescent="0.3">
      <c r="A324" s="12" t="s">
        <v>100</v>
      </c>
      <c r="B324" s="12" t="s">
        <v>8</v>
      </c>
      <c r="C324" s="12" t="s">
        <v>100</v>
      </c>
      <c r="D324" s="13" t="s">
        <v>69</v>
      </c>
      <c r="E324" s="14">
        <v>1.02</v>
      </c>
      <c r="F324" s="15">
        <v>0</v>
      </c>
      <c r="G324" s="15" t="s">
        <v>102</v>
      </c>
      <c r="H324" s="15" t="s">
        <v>102</v>
      </c>
      <c r="I324" s="14">
        <v>9649.0123402035406</v>
      </c>
      <c r="J324" s="16">
        <v>30124</v>
      </c>
      <c r="K324" s="16">
        <v>27994</v>
      </c>
      <c r="L324" s="15">
        <v>5787293</v>
      </c>
      <c r="M324" s="15">
        <v>4948339</v>
      </c>
      <c r="N324" s="15" t="s">
        <v>104</v>
      </c>
      <c r="O324" s="15" t="s">
        <v>104</v>
      </c>
      <c r="P324" s="15">
        <v>265</v>
      </c>
      <c r="Q324" s="15">
        <v>17196</v>
      </c>
      <c r="R324" s="17">
        <v>138.56</v>
      </c>
      <c r="S324" s="4" t="str">
        <f t="shared" si="45"/>
        <v>okay</v>
      </c>
      <c r="T324" t="str">
        <f t="shared" si="46"/>
        <v>outlier</v>
      </c>
      <c r="U324" t="str">
        <f t="shared" si="47"/>
        <v>okay</v>
      </c>
      <c r="V324" t="str">
        <f t="shared" si="48"/>
        <v>okay</v>
      </c>
      <c r="W324" t="str">
        <f t="shared" si="49"/>
        <v>okay</v>
      </c>
      <c r="X324" t="str">
        <f t="shared" si="50"/>
        <v>okay</v>
      </c>
      <c r="Y324" t="str">
        <f t="shared" si="51"/>
        <v>okay</v>
      </c>
      <c r="Z324" t="str">
        <f t="shared" si="52"/>
        <v>okay</v>
      </c>
      <c r="AA324" t="str">
        <f t="shared" si="53"/>
        <v>okay</v>
      </c>
    </row>
    <row r="325" spans="1:27" ht="13.8" x14ac:dyDescent="0.3">
      <c r="A325" s="12" t="s">
        <v>9</v>
      </c>
      <c r="B325" s="12" t="s">
        <v>10</v>
      </c>
      <c r="C325" s="12" t="s">
        <v>100</v>
      </c>
      <c r="D325" s="13" t="s">
        <v>69</v>
      </c>
      <c r="E325" s="14">
        <v>1.08</v>
      </c>
      <c r="F325" s="15">
        <v>3</v>
      </c>
      <c r="G325" s="15" t="s">
        <v>102</v>
      </c>
      <c r="H325" s="15" t="s">
        <v>102</v>
      </c>
      <c r="I325" s="14">
        <v>3748.6010304901547</v>
      </c>
      <c r="J325" s="16">
        <v>29260</v>
      </c>
      <c r="K325" s="16">
        <v>27994</v>
      </c>
      <c r="L325" s="15">
        <v>7830332</v>
      </c>
      <c r="M325" s="15">
        <v>4948339</v>
      </c>
      <c r="N325" s="15" t="s">
        <v>103</v>
      </c>
      <c r="O325" s="15" t="s">
        <v>104</v>
      </c>
      <c r="P325" s="15">
        <v>673</v>
      </c>
      <c r="Q325" s="15">
        <v>16559</v>
      </c>
      <c r="R325" s="17">
        <v>215.06</v>
      </c>
      <c r="S325" s="4" t="str">
        <f t="shared" si="45"/>
        <v>okay</v>
      </c>
      <c r="T325" t="str">
        <f t="shared" si="46"/>
        <v>okay</v>
      </c>
      <c r="U325" t="str">
        <f t="shared" si="47"/>
        <v>okay</v>
      </c>
      <c r="V325" t="str">
        <f t="shared" si="48"/>
        <v>okay</v>
      </c>
      <c r="W325" t="str">
        <f t="shared" si="49"/>
        <v>okay</v>
      </c>
      <c r="X325" t="str">
        <f t="shared" si="50"/>
        <v>okay</v>
      </c>
      <c r="Y325" t="str">
        <f t="shared" si="51"/>
        <v>okay</v>
      </c>
      <c r="Z325" t="str">
        <f t="shared" si="52"/>
        <v>okay</v>
      </c>
      <c r="AA325" t="str">
        <f t="shared" si="53"/>
        <v>okay</v>
      </c>
    </row>
    <row r="326" spans="1:27" ht="13.8" x14ac:dyDescent="0.3">
      <c r="A326" s="12" t="s">
        <v>11</v>
      </c>
      <c r="B326" s="12" t="s">
        <v>10</v>
      </c>
      <c r="C326" s="12" t="s">
        <v>100</v>
      </c>
      <c r="D326" s="13" t="s">
        <v>69</v>
      </c>
      <c r="E326" s="14">
        <v>1.08</v>
      </c>
      <c r="F326" s="15">
        <v>3</v>
      </c>
      <c r="G326" s="15" t="s">
        <v>102</v>
      </c>
      <c r="H326" s="15" t="s">
        <v>102</v>
      </c>
      <c r="I326" s="14">
        <v>3748.6010304901547</v>
      </c>
      <c r="J326" s="16">
        <v>29260</v>
      </c>
      <c r="K326" s="16">
        <v>27994</v>
      </c>
      <c r="L326" s="15">
        <v>7830332</v>
      </c>
      <c r="M326" s="15">
        <v>4948339</v>
      </c>
      <c r="N326" s="15" t="s">
        <v>104</v>
      </c>
      <c r="O326" s="15" t="s">
        <v>104</v>
      </c>
      <c r="P326" s="15">
        <v>673</v>
      </c>
      <c r="Q326" s="15">
        <v>16559</v>
      </c>
      <c r="R326" s="17">
        <v>215.06</v>
      </c>
      <c r="S326" s="4" t="str">
        <f t="shared" si="45"/>
        <v>okay</v>
      </c>
      <c r="T326" t="str">
        <f t="shared" si="46"/>
        <v>okay</v>
      </c>
      <c r="U326" t="str">
        <f t="shared" si="47"/>
        <v>okay</v>
      </c>
      <c r="V326" t="str">
        <f t="shared" si="48"/>
        <v>okay</v>
      </c>
      <c r="W326" t="str">
        <f t="shared" si="49"/>
        <v>okay</v>
      </c>
      <c r="X326" t="str">
        <f t="shared" si="50"/>
        <v>okay</v>
      </c>
      <c r="Y326" t="str">
        <f t="shared" si="51"/>
        <v>okay</v>
      </c>
      <c r="Z326" t="str">
        <f t="shared" si="52"/>
        <v>okay</v>
      </c>
      <c r="AA326" t="str">
        <f t="shared" si="53"/>
        <v>okay</v>
      </c>
    </row>
    <row r="327" spans="1:27" ht="13.8" x14ac:dyDescent="0.3">
      <c r="A327" s="12" t="s">
        <v>100</v>
      </c>
      <c r="B327" s="12" t="s">
        <v>5</v>
      </c>
      <c r="C327" s="12" t="s">
        <v>100</v>
      </c>
      <c r="D327" s="13" t="s">
        <v>69</v>
      </c>
      <c r="E327" s="14">
        <v>1.17</v>
      </c>
      <c r="F327" s="15">
        <v>3</v>
      </c>
      <c r="G327" s="15" t="s">
        <v>102</v>
      </c>
      <c r="H327" s="15" t="s">
        <v>102</v>
      </c>
      <c r="I327" s="14">
        <v>5921.7335970246468</v>
      </c>
      <c r="J327" s="16">
        <v>28637</v>
      </c>
      <c r="K327" s="16">
        <v>27994</v>
      </c>
      <c r="L327" s="15">
        <v>3036732</v>
      </c>
      <c r="M327" s="15">
        <v>4948339</v>
      </c>
      <c r="N327" s="15" t="s">
        <v>104</v>
      </c>
      <c r="O327" s="15" t="s">
        <v>104</v>
      </c>
      <c r="P327" s="15">
        <v>1314</v>
      </c>
      <c r="Q327" s="15">
        <v>7630</v>
      </c>
      <c r="R327" s="17">
        <v>249.45</v>
      </c>
      <c r="S327" s="4" t="str">
        <f t="shared" si="45"/>
        <v>okay</v>
      </c>
      <c r="T327" t="str">
        <f t="shared" si="46"/>
        <v>okay</v>
      </c>
      <c r="U327" t="str">
        <f t="shared" si="47"/>
        <v>okay</v>
      </c>
      <c r="V327" t="str">
        <f t="shared" si="48"/>
        <v>okay</v>
      </c>
      <c r="W327" t="str">
        <f t="shared" si="49"/>
        <v>okay</v>
      </c>
      <c r="X327" t="str">
        <f t="shared" si="50"/>
        <v>okay</v>
      </c>
      <c r="Y327" t="str">
        <f t="shared" si="51"/>
        <v>okay</v>
      </c>
      <c r="Z327" t="str">
        <f t="shared" si="52"/>
        <v>okay</v>
      </c>
      <c r="AA327" t="str">
        <f t="shared" si="53"/>
        <v>okay</v>
      </c>
    </row>
    <row r="328" spans="1:27" ht="13.8" x14ac:dyDescent="0.3">
      <c r="A328" s="12" t="s">
        <v>100</v>
      </c>
      <c r="B328" s="12" t="s">
        <v>46</v>
      </c>
      <c r="C328" s="12" t="s">
        <v>100</v>
      </c>
      <c r="D328" s="13" t="s">
        <v>69</v>
      </c>
      <c r="E328" s="14">
        <v>1.35</v>
      </c>
      <c r="F328" s="15">
        <v>3</v>
      </c>
      <c r="G328" s="15" t="s">
        <v>102</v>
      </c>
      <c r="H328" s="15" t="s">
        <v>102</v>
      </c>
      <c r="I328" s="14">
        <v>5840.9413105695785</v>
      </c>
      <c r="J328" s="16">
        <v>29055</v>
      </c>
      <c r="K328" s="16">
        <v>27994</v>
      </c>
      <c r="L328" s="15">
        <v>1862106</v>
      </c>
      <c r="M328" s="15">
        <v>4948339</v>
      </c>
      <c r="N328" s="15" t="s">
        <v>104</v>
      </c>
      <c r="O328" s="15" t="s">
        <v>104</v>
      </c>
      <c r="P328" s="15">
        <v>1568</v>
      </c>
      <c r="Q328" s="15">
        <v>3599</v>
      </c>
      <c r="R328" s="17">
        <v>335.55</v>
      </c>
      <c r="S328" s="4" t="str">
        <f t="shared" si="45"/>
        <v>okay</v>
      </c>
      <c r="T328" t="str">
        <f t="shared" si="46"/>
        <v>okay</v>
      </c>
      <c r="U328" t="str">
        <f t="shared" si="47"/>
        <v>okay</v>
      </c>
      <c r="V328" t="str">
        <f t="shared" si="48"/>
        <v>okay</v>
      </c>
      <c r="W328" t="str">
        <f t="shared" si="49"/>
        <v>okay</v>
      </c>
      <c r="X328" t="str">
        <f t="shared" si="50"/>
        <v>okay</v>
      </c>
      <c r="Y328" t="str">
        <f t="shared" si="51"/>
        <v>okay</v>
      </c>
      <c r="Z328" t="str">
        <f t="shared" si="52"/>
        <v>okay</v>
      </c>
      <c r="AA328" t="str">
        <f t="shared" si="53"/>
        <v>okay</v>
      </c>
    </row>
    <row r="329" spans="1:27" ht="13.8" x14ac:dyDescent="0.3">
      <c r="A329" s="12" t="s">
        <v>100</v>
      </c>
      <c r="B329" s="12" t="s">
        <v>47</v>
      </c>
      <c r="C329" s="12" t="s">
        <v>100</v>
      </c>
      <c r="D329" s="13" t="s">
        <v>69</v>
      </c>
      <c r="E329" s="14">
        <v>1.05</v>
      </c>
      <c r="F329" s="15">
        <v>3</v>
      </c>
      <c r="G329" s="15" t="s">
        <v>102</v>
      </c>
      <c r="H329" s="15" t="s">
        <v>102</v>
      </c>
      <c r="I329" s="14">
        <v>4597.2869973787601</v>
      </c>
      <c r="J329" s="16">
        <v>26506</v>
      </c>
      <c r="K329" s="16">
        <v>27994</v>
      </c>
      <c r="L329" s="15">
        <v>4459144</v>
      </c>
      <c r="M329" s="15">
        <v>4948339</v>
      </c>
      <c r="N329" s="15" t="s">
        <v>104</v>
      </c>
      <c r="O329" s="15" t="s">
        <v>105</v>
      </c>
      <c r="P329" s="15">
        <v>450</v>
      </c>
      <c r="Q329" s="15">
        <v>7899</v>
      </c>
      <c r="R329" s="17">
        <v>175.66</v>
      </c>
      <c r="S329" s="4" t="str">
        <f t="shared" si="45"/>
        <v>okay</v>
      </c>
      <c r="T329" t="str">
        <f t="shared" si="46"/>
        <v>okay</v>
      </c>
      <c r="U329" t="str">
        <f t="shared" si="47"/>
        <v>okay</v>
      </c>
      <c r="V329" t="str">
        <f t="shared" si="48"/>
        <v>okay</v>
      </c>
      <c r="W329" t="str">
        <f t="shared" si="49"/>
        <v>okay</v>
      </c>
      <c r="X329" t="str">
        <f t="shared" si="50"/>
        <v>okay</v>
      </c>
      <c r="Y329" t="str">
        <f t="shared" si="51"/>
        <v>okay</v>
      </c>
      <c r="Z329" t="str">
        <f t="shared" si="52"/>
        <v>okay</v>
      </c>
      <c r="AA329" t="str">
        <f t="shared" si="53"/>
        <v>okay</v>
      </c>
    </row>
    <row r="330" spans="1:27" ht="13.8" x14ac:dyDescent="0.3">
      <c r="A330" s="12" t="s">
        <v>100</v>
      </c>
      <c r="B330" s="12" t="s">
        <v>13</v>
      </c>
      <c r="C330" s="12" t="s">
        <v>100</v>
      </c>
      <c r="D330" s="13" t="s">
        <v>69</v>
      </c>
      <c r="E330" s="14">
        <v>1.21</v>
      </c>
      <c r="F330" s="15">
        <v>3</v>
      </c>
      <c r="G330" s="15" t="s">
        <v>101</v>
      </c>
      <c r="H330" s="15" t="s">
        <v>102</v>
      </c>
      <c r="I330" s="14">
        <v>7577.5605665037083</v>
      </c>
      <c r="J330" s="16">
        <v>26752</v>
      </c>
      <c r="K330" s="16">
        <v>27994</v>
      </c>
      <c r="L330" s="15">
        <v>1440377</v>
      </c>
      <c r="M330" s="15">
        <v>4948339</v>
      </c>
      <c r="N330" s="15" t="s">
        <v>104</v>
      </c>
      <c r="O330" s="15" t="s">
        <v>104</v>
      </c>
      <c r="P330" s="15">
        <v>997</v>
      </c>
      <c r="Q330" s="15">
        <v>6541</v>
      </c>
      <c r="R330" s="17">
        <v>132.77000000000001</v>
      </c>
      <c r="S330" s="4" t="str">
        <f t="shared" si="45"/>
        <v>okay</v>
      </c>
      <c r="T330" t="str">
        <f t="shared" si="46"/>
        <v>okay</v>
      </c>
      <c r="U330" t="str">
        <f t="shared" si="47"/>
        <v>okay</v>
      </c>
      <c r="V330" t="str">
        <f t="shared" si="48"/>
        <v>okay</v>
      </c>
      <c r="W330" t="str">
        <f t="shared" si="49"/>
        <v>okay</v>
      </c>
      <c r="X330" t="str">
        <f t="shared" si="50"/>
        <v>okay</v>
      </c>
      <c r="Y330" t="str">
        <f t="shared" si="51"/>
        <v>okay</v>
      </c>
      <c r="Z330" t="str">
        <f t="shared" si="52"/>
        <v>okay</v>
      </c>
      <c r="AA330" t="str">
        <f t="shared" si="53"/>
        <v>okay</v>
      </c>
    </row>
    <row r="331" spans="1:27" ht="13.8" x14ac:dyDescent="0.3">
      <c r="A331" s="12" t="s">
        <v>100</v>
      </c>
      <c r="B331" s="12" t="s">
        <v>14</v>
      </c>
      <c r="C331" s="12" t="s">
        <v>100</v>
      </c>
      <c r="D331" s="13" t="s">
        <v>69</v>
      </c>
      <c r="E331" s="14">
        <v>1.36</v>
      </c>
      <c r="F331" s="15">
        <v>3</v>
      </c>
      <c r="G331" s="15" t="s">
        <v>102</v>
      </c>
      <c r="H331" s="15" t="s">
        <v>102</v>
      </c>
      <c r="I331" s="14">
        <v>5679.2450920073416</v>
      </c>
      <c r="J331" s="16">
        <v>27211</v>
      </c>
      <c r="K331" s="16">
        <v>27994</v>
      </c>
      <c r="L331" s="15">
        <v>3770125</v>
      </c>
      <c r="M331" s="15">
        <v>4948339</v>
      </c>
      <c r="N331" s="15" t="s">
        <v>104</v>
      </c>
      <c r="O331" s="15" t="s">
        <v>104</v>
      </c>
      <c r="P331" s="15">
        <v>1347</v>
      </c>
      <c r="Q331" s="15">
        <v>4023</v>
      </c>
      <c r="R331" s="17">
        <v>353.56</v>
      </c>
      <c r="S331" s="4" t="str">
        <f t="shared" si="45"/>
        <v>okay</v>
      </c>
      <c r="T331" t="str">
        <f t="shared" si="46"/>
        <v>okay</v>
      </c>
      <c r="U331" t="str">
        <f t="shared" si="47"/>
        <v>okay</v>
      </c>
      <c r="V331" t="str">
        <f t="shared" si="48"/>
        <v>okay</v>
      </c>
      <c r="W331" t="str">
        <f t="shared" si="49"/>
        <v>okay</v>
      </c>
      <c r="X331" t="str">
        <f t="shared" si="50"/>
        <v>okay</v>
      </c>
      <c r="Y331" t="str">
        <f t="shared" si="51"/>
        <v>okay</v>
      </c>
      <c r="Z331" t="str">
        <f t="shared" si="52"/>
        <v>okay</v>
      </c>
      <c r="AA331" t="str">
        <f t="shared" si="53"/>
        <v>okay</v>
      </c>
    </row>
    <row r="332" spans="1:27" ht="13.8" x14ac:dyDescent="0.3">
      <c r="A332" s="12" t="s">
        <v>100</v>
      </c>
      <c r="B332" s="12" t="s">
        <v>16</v>
      </c>
      <c r="C332" s="12" t="s">
        <v>100</v>
      </c>
      <c r="D332" s="13" t="s">
        <v>69</v>
      </c>
      <c r="E332" s="14">
        <v>1.36</v>
      </c>
      <c r="F332" s="15">
        <v>3</v>
      </c>
      <c r="G332" s="15" t="s">
        <v>101</v>
      </c>
      <c r="H332" s="15" t="s">
        <v>102</v>
      </c>
      <c r="I332" s="14">
        <v>2494.4463565324559</v>
      </c>
      <c r="J332" s="16">
        <v>24575</v>
      </c>
      <c r="K332" s="16">
        <v>27994</v>
      </c>
      <c r="L332" s="15">
        <v>1197234</v>
      </c>
      <c r="M332" s="15">
        <v>4948339</v>
      </c>
      <c r="N332" s="15" t="s">
        <v>104</v>
      </c>
      <c r="O332" s="15" t="s">
        <v>104</v>
      </c>
      <c r="P332" s="15">
        <v>2179</v>
      </c>
      <c r="Q332" s="15">
        <v>6948</v>
      </c>
      <c r="R332" s="17">
        <v>165.9</v>
      </c>
      <c r="S332" s="4" t="str">
        <f t="shared" si="45"/>
        <v>okay</v>
      </c>
      <c r="T332" t="str">
        <f t="shared" si="46"/>
        <v>okay</v>
      </c>
      <c r="U332" t="str">
        <f t="shared" si="47"/>
        <v>okay</v>
      </c>
      <c r="V332" t="str">
        <f t="shared" si="48"/>
        <v>okay</v>
      </c>
      <c r="W332" t="str">
        <f t="shared" si="49"/>
        <v>okay</v>
      </c>
      <c r="X332" t="str">
        <f t="shared" si="50"/>
        <v>okay</v>
      </c>
      <c r="Y332" t="str">
        <f t="shared" si="51"/>
        <v>okay</v>
      </c>
      <c r="Z332" t="str">
        <f t="shared" si="52"/>
        <v>okay</v>
      </c>
      <c r="AA332" t="str">
        <f t="shared" si="53"/>
        <v>okay</v>
      </c>
    </row>
    <row r="333" spans="1:27" ht="13.8" x14ac:dyDescent="0.3">
      <c r="A333" s="12" t="s">
        <v>100</v>
      </c>
      <c r="B333" s="12" t="s">
        <v>17</v>
      </c>
      <c r="C333" s="12" t="s">
        <v>100</v>
      </c>
      <c r="D333" s="13" t="s">
        <v>69</v>
      </c>
      <c r="E333" s="14">
        <v>1.37</v>
      </c>
      <c r="F333" s="15">
        <v>3</v>
      </c>
      <c r="G333" s="15" t="s">
        <v>102</v>
      </c>
      <c r="H333" s="15" t="s">
        <v>102</v>
      </c>
      <c r="I333" s="14">
        <v>3264.9381027214076</v>
      </c>
      <c r="J333" s="16">
        <v>24706</v>
      </c>
      <c r="K333" s="16">
        <v>27994</v>
      </c>
      <c r="L333" s="15">
        <v>9056076</v>
      </c>
      <c r="M333" s="15">
        <v>4948339</v>
      </c>
      <c r="N333" s="15" t="s">
        <v>104</v>
      </c>
      <c r="O333" s="15" t="s">
        <v>104</v>
      </c>
      <c r="P333" s="15">
        <v>2407</v>
      </c>
      <c r="Q333" s="15">
        <v>8981</v>
      </c>
      <c r="R333" s="17">
        <v>293.20999999999998</v>
      </c>
      <c r="S333" s="4" t="str">
        <f t="shared" si="45"/>
        <v>okay</v>
      </c>
      <c r="T333" t="str">
        <f t="shared" si="46"/>
        <v>okay</v>
      </c>
      <c r="U333" t="str">
        <f t="shared" si="47"/>
        <v>okay</v>
      </c>
      <c r="V333" t="str">
        <f t="shared" si="48"/>
        <v>okay</v>
      </c>
      <c r="W333" t="str">
        <f t="shared" si="49"/>
        <v>okay</v>
      </c>
      <c r="X333" t="str">
        <f t="shared" si="50"/>
        <v>okay</v>
      </c>
      <c r="Y333" t="str">
        <f t="shared" si="51"/>
        <v>okay</v>
      </c>
      <c r="Z333" t="str">
        <f t="shared" si="52"/>
        <v>okay</v>
      </c>
      <c r="AA333" t="str">
        <f t="shared" si="53"/>
        <v>okay</v>
      </c>
    </row>
    <row r="334" spans="1:27" ht="13.8" x14ac:dyDescent="0.3">
      <c r="A334" s="12" t="s">
        <v>100</v>
      </c>
      <c r="B334" s="12" t="s">
        <v>61</v>
      </c>
      <c r="C334" s="12" t="s">
        <v>100</v>
      </c>
      <c r="D334" s="13" t="s">
        <v>69</v>
      </c>
      <c r="E334" s="14">
        <v>1.1499999999999999</v>
      </c>
      <c r="F334" s="15">
        <v>3</v>
      </c>
      <c r="G334" s="15" t="s">
        <v>101</v>
      </c>
      <c r="H334" s="15" t="s">
        <v>102</v>
      </c>
      <c r="I334" s="14">
        <v>4191.1397226009412</v>
      </c>
      <c r="J334" s="16">
        <v>21207</v>
      </c>
      <c r="K334" s="16">
        <v>27994</v>
      </c>
      <c r="L334" s="15">
        <v>2105604</v>
      </c>
      <c r="M334" s="15">
        <v>4948339</v>
      </c>
      <c r="N334" s="15" t="s">
        <v>104</v>
      </c>
      <c r="O334" s="15" t="s">
        <v>104</v>
      </c>
      <c r="P334" s="15">
        <v>1026</v>
      </c>
      <c r="Q334" s="15">
        <v>5725</v>
      </c>
      <c r="R334" s="17">
        <v>152.66999999999999</v>
      </c>
      <c r="S334" s="4" t="str">
        <f t="shared" si="45"/>
        <v>okay</v>
      </c>
      <c r="T334" t="str">
        <f t="shared" si="46"/>
        <v>okay</v>
      </c>
      <c r="U334" t="str">
        <f t="shared" si="47"/>
        <v>okay</v>
      </c>
      <c r="V334" t="str">
        <f t="shared" si="48"/>
        <v>okay</v>
      </c>
      <c r="W334" t="str">
        <f t="shared" si="49"/>
        <v>okay</v>
      </c>
      <c r="X334" t="str">
        <f t="shared" si="50"/>
        <v>okay</v>
      </c>
      <c r="Y334" t="str">
        <f t="shared" si="51"/>
        <v>okay</v>
      </c>
      <c r="Z334" t="str">
        <f t="shared" si="52"/>
        <v>okay</v>
      </c>
      <c r="AA334" t="str">
        <f t="shared" si="53"/>
        <v>okay</v>
      </c>
    </row>
    <row r="335" spans="1:27" ht="13.8" x14ac:dyDescent="0.3">
      <c r="A335" s="12" t="s">
        <v>100</v>
      </c>
      <c r="B335" s="12" t="s">
        <v>63</v>
      </c>
      <c r="C335" s="12" t="s">
        <v>100</v>
      </c>
      <c r="D335" s="13" t="s">
        <v>69</v>
      </c>
      <c r="E335" s="14">
        <v>1.18</v>
      </c>
      <c r="F335" s="15">
        <v>3</v>
      </c>
      <c r="G335" s="15" t="s">
        <v>102</v>
      </c>
      <c r="H335" s="15" t="s">
        <v>102</v>
      </c>
      <c r="I335" s="14">
        <v>7362.5300678395733</v>
      </c>
      <c r="J335" s="16">
        <v>28739</v>
      </c>
      <c r="K335" s="16">
        <v>27994</v>
      </c>
      <c r="L335" s="15">
        <v>2761118</v>
      </c>
      <c r="M335" s="15">
        <v>4948339</v>
      </c>
      <c r="N335" s="15" t="s">
        <v>104</v>
      </c>
      <c r="O335" s="15" t="s">
        <v>105</v>
      </c>
      <c r="P335" s="15">
        <v>979</v>
      </c>
      <c r="Q335" s="15">
        <v>4149</v>
      </c>
      <c r="R335" s="17">
        <v>295.45999999999998</v>
      </c>
      <c r="S335" s="4" t="str">
        <f t="shared" si="45"/>
        <v>okay</v>
      </c>
      <c r="T335" t="str">
        <f t="shared" si="46"/>
        <v>okay</v>
      </c>
      <c r="U335" t="str">
        <f t="shared" si="47"/>
        <v>okay</v>
      </c>
      <c r="V335" t="str">
        <f t="shared" si="48"/>
        <v>okay</v>
      </c>
      <c r="W335" t="str">
        <f t="shared" si="49"/>
        <v>okay</v>
      </c>
      <c r="X335" t="str">
        <f t="shared" si="50"/>
        <v>okay</v>
      </c>
      <c r="Y335" t="str">
        <f t="shared" si="51"/>
        <v>okay</v>
      </c>
      <c r="Z335" t="str">
        <f t="shared" si="52"/>
        <v>okay</v>
      </c>
      <c r="AA335" t="str">
        <f t="shared" si="53"/>
        <v>okay</v>
      </c>
    </row>
    <row r="336" spans="1:27" ht="13.8" x14ac:dyDescent="0.3">
      <c r="A336" s="12" t="s">
        <v>100</v>
      </c>
      <c r="B336" s="12" t="s">
        <v>24</v>
      </c>
      <c r="C336" s="12" t="s">
        <v>100</v>
      </c>
      <c r="D336" s="13" t="s">
        <v>69</v>
      </c>
      <c r="E336" s="14">
        <v>1.1399999999999999</v>
      </c>
      <c r="F336" s="15">
        <v>3</v>
      </c>
      <c r="G336" s="15" t="s">
        <v>101</v>
      </c>
      <c r="H336" s="15" t="s">
        <v>102</v>
      </c>
      <c r="I336" s="14">
        <v>5335.3210742883939</v>
      </c>
      <c r="J336" s="16">
        <v>22360</v>
      </c>
      <c r="K336" s="16">
        <v>27994</v>
      </c>
      <c r="L336" s="15">
        <v>1421287</v>
      </c>
      <c r="M336" s="15">
        <v>4948339</v>
      </c>
      <c r="N336" s="15" t="s">
        <v>104</v>
      </c>
      <c r="O336" s="15" t="s">
        <v>104</v>
      </c>
      <c r="P336" s="15">
        <v>872</v>
      </c>
      <c r="Q336" s="15">
        <v>17853</v>
      </c>
      <c r="R336" s="17">
        <v>114.28</v>
      </c>
      <c r="S336" s="4" t="str">
        <f t="shared" si="45"/>
        <v>okay</v>
      </c>
      <c r="T336" t="str">
        <f t="shared" si="46"/>
        <v>okay</v>
      </c>
      <c r="U336" t="str">
        <f t="shared" si="47"/>
        <v>okay</v>
      </c>
      <c r="V336" t="str">
        <f t="shared" si="48"/>
        <v>okay</v>
      </c>
      <c r="W336" t="str">
        <f t="shared" si="49"/>
        <v>okay</v>
      </c>
      <c r="X336" t="str">
        <f t="shared" si="50"/>
        <v>okay</v>
      </c>
      <c r="Y336" t="str">
        <f t="shared" si="51"/>
        <v>okay</v>
      </c>
      <c r="Z336" t="str">
        <f t="shared" si="52"/>
        <v>okay</v>
      </c>
      <c r="AA336" t="str">
        <f t="shared" si="53"/>
        <v>okay</v>
      </c>
    </row>
    <row r="337" spans="1:27" ht="13.8" x14ac:dyDescent="0.3">
      <c r="A337" s="12" t="s">
        <v>100</v>
      </c>
      <c r="B337" s="12" t="s">
        <v>44</v>
      </c>
      <c r="C337" s="12" t="s">
        <v>100</v>
      </c>
      <c r="D337" s="13" t="s">
        <v>25</v>
      </c>
      <c r="E337" s="14">
        <v>1</v>
      </c>
      <c r="F337" s="15">
        <v>3</v>
      </c>
      <c r="G337" s="15" t="s">
        <v>102</v>
      </c>
      <c r="H337" s="15" t="s">
        <v>101</v>
      </c>
      <c r="I337" s="14">
        <v>6362.2404698206183</v>
      </c>
      <c r="J337" s="16">
        <v>22089</v>
      </c>
      <c r="K337" s="16">
        <v>23025</v>
      </c>
      <c r="L337" s="15">
        <v>668159</v>
      </c>
      <c r="M337" s="15">
        <v>2753373</v>
      </c>
      <c r="N337" s="15" t="s">
        <v>104</v>
      </c>
      <c r="O337" s="15" t="s">
        <v>104</v>
      </c>
      <c r="P337" s="15">
        <v>327</v>
      </c>
      <c r="Q337" s="15">
        <v>13947</v>
      </c>
      <c r="R337" s="17">
        <v>57.05</v>
      </c>
      <c r="S337" s="4" t="str">
        <f t="shared" si="45"/>
        <v>okay</v>
      </c>
      <c r="T337" t="str">
        <f t="shared" si="46"/>
        <v>okay</v>
      </c>
      <c r="U337" t="str">
        <f t="shared" si="47"/>
        <v>okay</v>
      </c>
      <c r="V337" t="str">
        <f t="shared" si="48"/>
        <v>okay</v>
      </c>
      <c r="W337" t="str">
        <f t="shared" si="49"/>
        <v>okay</v>
      </c>
      <c r="X337" t="str">
        <f t="shared" si="50"/>
        <v>okay</v>
      </c>
      <c r="Y337" t="str">
        <f t="shared" si="51"/>
        <v>okay</v>
      </c>
      <c r="Z337" t="str">
        <f t="shared" si="52"/>
        <v>okay</v>
      </c>
      <c r="AA337" t="str">
        <f t="shared" si="53"/>
        <v>okay</v>
      </c>
    </row>
    <row r="338" spans="1:27" ht="13.8" x14ac:dyDescent="0.3">
      <c r="A338" s="12" t="s">
        <v>100</v>
      </c>
      <c r="B338" s="12" t="s">
        <v>6</v>
      </c>
      <c r="C338" s="12" t="s">
        <v>100</v>
      </c>
      <c r="D338" s="13" t="s">
        <v>25</v>
      </c>
      <c r="E338" s="14">
        <v>1.25</v>
      </c>
      <c r="F338" s="15">
        <v>3</v>
      </c>
      <c r="G338" s="15" t="s">
        <v>102</v>
      </c>
      <c r="H338" s="15" t="s">
        <v>102</v>
      </c>
      <c r="I338" s="14">
        <v>4275.3522653454011</v>
      </c>
      <c r="J338" s="16">
        <v>26993</v>
      </c>
      <c r="K338" s="16">
        <v>23025</v>
      </c>
      <c r="L338" s="15">
        <v>3532657</v>
      </c>
      <c r="M338" s="15">
        <v>2753373</v>
      </c>
      <c r="N338" s="15" t="s">
        <v>104</v>
      </c>
      <c r="O338" s="15" t="s">
        <v>104</v>
      </c>
      <c r="P338" s="15">
        <v>1591</v>
      </c>
      <c r="Q338" s="15">
        <v>5944</v>
      </c>
      <c r="R338" s="17">
        <v>200.09</v>
      </c>
      <c r="S338" s="4" t="str">
        <f t="shared" si="45"/>
        <v>okay</v>
      </c>
      <c r="T338" t="str">
        <f t="shared" si="46"/>
        <v>okay</v>
      </c>
      <c r="U338" t="str">
        <f t="shared" si="47"/>
        <v>okay</v>
      </c>
      <c r="V338" t="str">
        <f t="shared" si="48"/>
        <v>okay</v>
      </c>
      <c r="W338" t="str">
        <f t="shared" si="49"/>
        <v>okay</v>
      </c>
      <c r="X338" t="str">
        <f t="shared" si="50"/>
        <v>okay</v>
      </c>
      <c r="Y338" t="str">
        <f t="shared" si="51"/>
        <v>okay</v>
      </c>
      <c r="Z338" t="str">
        <f t="shared" si="52"/>
        <v>okay</v>
      </c>
      <c r="AA338" t="str">
        <f t="shared" si="53"/>
        <v>okay</v>
      </c>
    </row>
    <row r="339" spans="1:27" ht="13.8" x14ac:dyDescent="0.3">
      <c r="A339" s="12" t="s">
        <v>100</v>
      </c>
      <c r="B339" s="12" t="s">
        <v>37</v>
      </c>
      <c r="C339" s="12" t="s">
        <v>100</v>
      </c>
      <c r="D339" s="13" t="s">
        <v>25</v>
      </c>
      <c r="E339" s="14">
        <v>1.1000000000000001</v>
      </c>
      <c r="F339" s="15">
        <v>3</v>
      </c>
      <c r="G339" s="15" t="s">
        <v>102</v>
      </c>
      <c r="H339" s="15" t="s">
        <v>101</v>
      </c>
      <c r="I339" s="14">
        <v>4252.0853242403828</v>
      </c>
      <c r="J339" s="16">
        <v>23665</v>
      </c>
      <c r="K339" s="16">
        <v>23025</v>
      </c>
      <c r="L339" s="15">
        <v>1038660</v>
      </c>
      <c r="M339" s="15">
        <v>2753373</v>
      </c>
      <c r="N339" s="15" t="s">
        <v>104</v>
      </c>
      <c r="O339" s="15" t="s">
        <v>104</v>
      </c>
      <c r="P339" s="15">
        <v>876</v>
      </c>
      <c r="Q339" s="15">
        <v>4511</v>
      </c>
      <c r="R339" s="17">
        <v>105.41</v>
      </c>
      <c r="S339" s="4" t="str">
        <f t="shared" si="45"/>
        <v>okay</v>
      </c>
      <c r="T339" t="str">
        <f t="shared" si="46"/>
        <v>okay</v>
      </c>
      <c r="U339" t="str">
        <f t="shared" si="47"/>
        <v>okay</v>
      </c>
      <c r="V339" t="str">
        <f t="shared" si="48"/>
        <v>okay</v>
      </c>
      <c r="W339" t="str">
        <f t="shared" si="49"/>
        <v>okay</v>
      </c>
      <c r="X339" t="str">
        <f t="shared" si="50"/>
        <v>okay</v>
      </c>
      <c r="Y339" t="str">
        <f t="shared" si="51"/>
        <v>okay</v>
      </c>
      <c r="Z339" t="str">
        <f t="shared" si="52"/>
        <v>okay</v>
      </c>
      <c r="AA339" t="str">
        <f t="shared" si="53"/>
        <v>okay</v>
      </c>
    </row>
    <row r="340" spans="1:27" ht="13.8" x14ac:dyDescent="0.3">
      <c r="A340" s="12" t="s">
        <v>100</v>
      </c>
      <c r="B340" s="12" t="s">
        <v>8</v>
      </c>
      <c r="C340" s="12" t="s">
        <v>100</v>
      </c>
      <c r="D340" s="13" t="s">
        <v>25</v>
      </c>
      <c r="E340" s="14">
        <v>1.7</v>
      </c>
      <c r="F340" s="15">
        <v>3</v>
      </c>
      <c r="G340" s="15" t="s">
        <v>102</v>
      </c>
      <c r="H340" s="15" t="s">
        <v>102</v>
      </c>
      <c r="I340" s="14">
        <v>1710.8959201225377</v>
      </c>
      <c r="J340" s="16">
        <v>30124</v>
      </c>
      <c r="K340" s="16">
        <v>23025</v>
      </c>
      <c r="L340" s="15">
        <v>5787293</v>
      </c>
      <c r="M340" s="15">
        <v>2753373</v>
      </c>
      <c r="N340" s="15" t="s">
        <v>104</v>
      </c>
      <c r="O340" s="15" t="s">
        <v>104</v>
      </c>
      <c r="P340" s="15">
        <v>2295</v>
      </c>
      <c r="Q340" s="15">
        <v>7130</v>
      </c>
      <c r="R340" s="17">
        <v>197.42</v>
      </c>
      <c r="S340" s="4" t="str">
        <f t="shared" si="45"/>
        <v>okay</v>
      </c>
      <c r="T340" t="str">
        <f t="shared" si="46"/>
        <v>okay</v>
      </c>
      <c r="U340" t="str">
        <f t="shared" si="47"/>
        <v>okay</v>
      </c>
      <c r="V340" t="str">
        <f t="shared" si="48"/>
        <v>okay</v>
      </c>
      <c r="W340" t="str">
        <f t="shared" si="49"/>
        <v>okay</v>
      </c>
      <c r="X340" t="str">
        <f t="shared" si="50"/>
        <v>okay</v>
      </c>
      <c r="Y340" t="str">
        <f t="shared" si="51"/>
        <v>okay</v>
      </c>
      <c r="Z340" t="str">
        <f t="shared" si="52"/>
        <v>okay</v>
      </c>
      <c r="AA340" t="str">
        <f t="shared" si="53"/>
        <v>okay</v>
      </c>
    </row>
    <row r="341" spans="1:27" ht="13.8" x14ac:dyDescent="0.3">
      <c r="A341" s="12" t="s">
        <v>100</v>
      </c>
      <c r="B341" s="12" t="s">
        <v>56</v>
      </c>
      <c r="C341" s="12" t="s">
        <v>100</v>
      </c>
      <c r="D341" s="13" t="s">
        <v>25</v>
      </c>
      <c r="E341" s="14">
        <v>1</v>
      </c>
      <c r="F341" s="15">
        <v>3</v>
      </c>
      <c r="G341" s="15" t="s">
        <v>102</v>
      </c>
      <c r="H341" s="15" t="s">
        <v>101</v>
      </c>
      <c r="I341" s="14">
        <v>5266.7156643627914</v>
      </c>
      <c r="J341" s="16">
        <v>24706</v>
      </c>
      <c r="K341" s="16">
        <v>23025</v>
      </c>
      <c r="L341" s="15">
        <v>9056076</v>
      </c>
      <c r="M341" s="15">
        <v>2753373</v>
      </c>
      <c r="N341" s="15" t="s">
        <v>104</v>
      </c>
      <c r="O341" s="15" t="s">
        <v>104</v>
      </c>
      <c r="P341" s="15">
        <v>363</v>
      </c>
      <c r="Q341" s="15">
        <v>10529</v>
      </c>
      <c r="R341" s="17">
        <v>57.33</v>
      </c>
      <c r="S341" s="4" t="str">
        <f t="shared" si="45"/>
        <v>okay</v>
      </c>
      <c r="T341" t="str">
        <f t="shared" si="46"/>
        <v>okay</v>
      </c>
      <c r="U341" t="str">
        <f t="shared" si="47"/>
        <v>okay</v>
      </c>
      <c r="V341" t="str">
        <f t="shared" si="48"/>
        <v>okay</v>
      </c>
      <c r="W341" t="str">
        <f t="shared" si="49"/>
        <v>okay</v>
      </c>
      <c r="X341" t="str">
        <f t="shared" si="50"/>
        <v>okay</v>
      </c>
      <c r="Y341" t="str">
        <f t="shared" si="51"/>
        <v>okay</v>
      </c>
      <c r="Z341" t="str">
        <f t="shared" si="52"/>
        <v>okay</v>
      </c>
      <c r="AA341" t="str">
        <f t="shared" si="53"/>
        <v>okay</v>
      </c>
    </row>
    <row r="342" spans="1:27" ht="13.8" x14ac:dyDescent="0.3">
      <c r="A342" s="12" t="s">
        <v>9</v>
      </c>
      <c r="B342" s="12" t="s">
        <v>10</v>
      </c>
      <c r="C342" s="12" t="s">
        <v>100</v>
      </c>
      <c r="D342" s="13" t="s">
        <v>25</v>
      </c>
      <c r="E342" s="14">
        <v>1.1100000000000001</v>
      </c>
      <c r="F342" s="15">
        <v>3</v>
      </c>
      <c r="G342" s="15" t="s">
        <v>102</v>
      </c>
      <c r="H342" s="15" t="s">
        <v>101</v>
      </c>
      <c r="I342" s="14">
        <v>2297.8463761196081</v>
      </c>
      <c r="J342" s="16">
        <v>29260</v>
      </c>
      <c r="K342" s="16">
        <v>23025</v>
      </c>
      <c r="L342" s="15">
        <v>7830332</v>
      </c>
      <c r="M342" s="15">
        <v>2753373</v>
      </c>
      <c r="N342" s="15" t="s">
        <v>103</v>
      </c>
      <c r="O342" s="15" t="s">
        <v>104</v>
      </c>
      <c r="P342" s="15">
        <v>1446</v>
      </c>
      <c r="Q342" s="15">
        <v>23009</v>
      </c>
      <c r="R342" s="17">
        <v>152.1</v>
      </c>
      <c r="S342" s="4" t="str">
        <f t="shared" si="45"/>
        <v>okay</v>
      </c>
      <c r="T342" t="str">
        <f t="shared" si="46"/>
        <v>okay</v>
      </c>
      <c r="U342" t="str">
        <f t="shared" si="47"/>
        <v>okay</v>
      </c>
      <c r="V342" t="str">
        <f t="shared" si="48"/>
        <v>okay</v>
      </c>
      <c r="W342" t="str">
        <f t="shared" si="49"/>
        <v>okay</v>
      </c>
      <c r="X342" t="str">
        <f t="shared" si="50"/>
        <v>okay</v>
      </c>
      <c r="Y342" t="str">
        <f t="shared" si="51"/>
        <v>okay</v>
      </c>
      <c r="Z342" t="str">
        <f t="shared" si="52"/>
        <v>okay</v>
      </c>
      <c r="AA342" t="str">
        <f t="shared" si="53"/>
        <v>okay</v>
      </c>
    </row>
    <row r="343" spans="1:27" ht="13.8" x14ac:dyDescent="0.3">
      <c r="A343" s="12" t="s">
        <v>11</v>
      </c>
      <c r="B343" s="12" t="s">
        <v>10</v>
      </c>
      <c r="C343" s="12" t="s">
        <v>100</v>
      </c>
      <c r="D343" s="13" t="s">
        <v>25</v>
      </c>
      <c r="E343" s="14">
        <v>1.1100000000000001</v>
      </c>
      <c r="F343" s="15">
        <v>3</v>
      </c>
      <c r="G343" s="15" t="s">
        <v>102</v>
      </c>
      <c r="H343" s="15" t="s">
        <v>101</v>
      </c>
      <c r="I343" s="14">
        <v>2297.8463761196081</v>
      </c>
      <c r="J343" s="16">
        <v>29260</v>
      </c>
      <c r="K343" s="16">
        <v>23025</v>
      </c>
      <c r="L343" s="15">
        <v>7830332</v>
      </c>
      <c r="M343" s="15">
        <v>2753373</v>
      </c>
      <c r="N343" s="15" t="s">
        <v>104</v>
      </c>
      <c r="O343" s="15" t="s">
        <v>104</v>
      </c>
      <c r="P343" s="15">
        <v>1446</v>
      </c>
      <c r="Q343" s="15">
        <v>23009</v>
      </c>
      <c r="R343" s="17">
        <v>152.1</v>
      </c>
      <c r="S343" s="4" t="str">
        <f t="shared" si="45"/>
        <v>okay</v>
      </c>
      <c r="T343" t="str">
        <f t="shared" si="46"/>
        <v>okay</v>
      </c>
      <c r="U343" t="str">
        <f t="shared" si="47"/>
        <v>okay</v>
      </c>
      <c r="V343" t="str">
        <f t="shared" si="48"/>
        <v>okay</v>
      </c>
      <c r="W343" t="str">
        <f t="shared" si="49"/>
        <v>okay</v>
      </c>
      <c r="X343" t="str">
        <f t="shared" si="50"/>
        <v>okay</v>
      </c>
      <c r="Y343" t="str">
        <f t="shared" si="51"/>
        <v>okay</v>
      </c>
      <c r="Z343" t="str">
        <f t="shared" si="52"/>
        <v>okay</v>
      </c>
      <c r="AA343" t="str">
        <f t="shared" si="53"/>
        <v>okay</v>
      </c>
    </row>
    <row r="344" spans="1:27" ht="13.8" x14ac:dyDescent="0.3">
      <c r="A344" s="12" t="s">
        <v>100</v>
      </c>
      <c r="B344" s="12" t="s">
        <v>12</v>
      </c>
      <c r="C344" s="12" t="s">
        <v>100</v>
      </c>
      <c r="D344" s="13" t="s">
        <v>25</v>
      </c>
      <c r="E344" s="14">
        <v>1.56</v>
      </c>
      <c r="F344" s="15">
        <v>0</v>
      </c>
      <c r="G344" s="15" t="s">
        <v>102</v>
      </c>
      <c r="H344" s="15" t="s">
        <v>101</v>
      </c>
      <c r="I344" s="14">
        <v>2659.9353974534538</v>
      </c>
      <c r="J344" s="16">
        <v>26046</v>
      </c>
      <c r="K344" s="16">
        <v>23025</v>
      </c>
      <c r="L344" s="15">
        <v>2230955</v>
      </c>
      <c r="M344" s="15">
        <v>2753373</v>
      </c>
      <c r="N344" s="15" t="s">
        <v>104</v>
      </c>
      <c r="O344" s="15" t="s">
        <v>104</v>
      </c>
      <c r="P344" s="15">
        <v>1749</v>
      </c>
      <c r="Q344" s="15">
        <v>4272</v>
      </c>
      <c r="R344" s="17">
        <v>166.66</v>
      </c>
      <c r="S344" s="4" t="str">
        <f t="shared" si="45"/>
        <v>okay</v>
      </c>
      <c r="T344" t="str">
        <f t="shared" si="46"/>
        <v>okay</v>
      </c>
      <c r="U344" t="str">
        <f t="shared" si="47"/>
        <v>okay</v>
      </c>
      <c r="V344" t="str">
        <f t="shared" si="48"/>
        <v>okay</v>
      </c>
      <c r="W344" t="str">
        <f t="shared" si="49"/>
        <v>okay</v>
      </c>
      <c r="X344" t="str">
        <f t="shared" si="50"/>
        <v>okay</v>
      </c>
      <c r="Y344" t="str">
        <f t="shared" si="51"/>
        <v>okay</v>
      </c>
      <c r="Z344" t="str">
        <f t="shared" si="52"/>
        <v>okay</v>
      </c>
      <c r="AA344" t="str">
        <f t="shared" si="53"/>
        <v>okay</v>
      </c>
    </row>
    <row r="345" spans="1:27" ht="13.8" x14ac:dyDescent="0.3">
      <c r="A345" s="12" t="s">
        <v>100</v>
      </c>
      <c r="B345" s="12" t="s">
        <v>43</v>
      </c>
      <c r="C345" s="12" t="s">
        <v>100</v>
      </c>
      <c r="D345" s="13" t="s">
        <v>25</v>
      </c>
      <c r="E345" s="14">
        <v>1.56</v>
      </c>
      <c r="F345" s="15">
        <v>3</v>
      </c>
      <c r="G345" s="15" t="s">
        <v>102</v>
      </c>
      <c r="H345" s="15" t="s">
        <v>101</v>
      </c>
      <c r="I345" s="14">
        <v>3391.8694986185424</v>
      </c>
      <c r="J345" s="16">
        <v>24502</v>
      </c>
      <c r="K345" s="16">
        <v>23025</v>
      </c>
      <c r="L345" s="15">
        <v>125722</v>
      </c>
      <c r="M345" s="15">
        <v>2753373</v>
      </c>
      <c r="N345" s="15" t="s">
        <v>104</v>
      </c>
      <c r="O345" s="15" t="s">
        <v>104</v>
      </c>
      <c r="P345" s="15">
        <v>1673</v>
      </c>
      <c r="Q345" s="15">
        <v>4780</v>
      </c>
      <c r="R345" s="17">
        <v>158</v>
      </c>
      <c r="S345" s="4" t="str">
        <f t="shared" si="45"/>
        <v>okay</v>
      </c>
      <c r="T345" t="str">
        <f t="shared" si="46"/>
        <v>okay</v>
      </c>
      <c r="U345" t="str">
        <f t="shared" si="47"/>
        <v>okay</v>
      </c>
      <c r="V345" t="str">
        <f t="shared" si="48"/>
        <v>okay</v>
      </c>
      <c r="W345" t="str">
        <f t="shared" si="49"/>
        <v>okay</v>
      </c>
      <c r="X345" t="str">
        <f t="shared" si="50"/>
        <v>okay</v>
      </c>
      <c r="Y345" t="str">
        <f t="shared" si="51"/>
        <v>okay</v>
      </c>
      <c r="Z345" t="str">
        <f t="shared" si="52"/>
        <v>okay</v>
      </c>
      <c r="AA345" t="str">
        <f t="shared" si="53"/>
        <v>okay</v>
      </c>
    </row>
    <row r="346" spans="1:27" ht="13.8" x14ac:dyDescent="0.3">
      <c r="A346" s="12" t="s">
        <v>100</v>
      </c>
      <c r="B346" s="12" t="s">
        <v>5</v>
      </c>
      <c r="C346" s="12" t="s">
        <v>100</v>
      </c>
      <c r="D346" s="13" t="s">
        <v>25</v>
      </c>
      <c r="E346" s="14">
        <v>1.1000000000000001</v>
      </c>
      <c r="F346" s="15">
        <v>0</v>
      </c>
      <c r="G346" s="15" t="s">
        <v>102</v>
      </c>
      <c r="H346" s="15" t="s">
        <v>102</v>
      </c>
      <c r="I346" s="14">
        <v>4711.4689436678709</v>
      </c>
      <c r="J346" s="16">
        <v>28637</v>
      </c>
      <c r="K346" s="16">
        <v>23025</v>
      </c>
      <c r="L346" s="15">
        <v>3036732</v>
      </c>
      <c r="M346" s="15">
        <v>2753373</v>
      </c>
      <c r="N346" s="15" t="s">
        <v>104</v>
      </c>
      <c r="O346" s="15" t="s">
        <v>104</v>
      </c>
      <c r="P346" s="15">
        <v>870</v>
      </c>
      <c r="Q346" s="15">
        <v>7060</v>
      </c>
      <c r="R346" s="17">
        <v>229.84</v>
      </c>
      <c r="S346" s="4" t="str">
        <f t="shared" si="45"/>
        <v>okay</v>
      </c>
      <c r="T346" t="str">
        <f t="shared" si="46"/>
        <v>okay</v>
      </c>
      <c r="U346" t="str">
        <f t="shared" si="47"/>
        <v>okay</v>
      </c>
      <c r="V346" t="str">
        <f t="shared" si="48"/>
        <v>okay</v>
      </c>
      <c r="W346" t="str">
        <f t="shared" si="49"/>
        <v>okay</v>
      </c>
      <c r="X346" t="str">
        <f t="shared" si="50"/>
        <v>okay</v>
      </c>
      <c r="Y346" t="str">
        <f t="shared" si="51"/>
        <v>okay</v>
      </c>
      <c r="Z346" t="str">
        <f t="shared" si="52"/>
        <v>okay</v>
      </c>
      <c r="AA346" t="str">
        <f t="shared" si="53"/>
        <v>okay</v>
      </c>
    </row>
    <row r="347" spans="1:27" ht="13.8" x14ac:dyDescent="0.3">
      <c r="A347" s="12" t="s">
        <v>100</v>
      </c>
      <c r="B347" s="12" t="s">
        <v>46</v>
      </c>
      <c r="C347" s="12" t="s">
        <v>100</v>
      </c>
      <c r="D347" s="13" t="s">
        <v>25</v>
      </c>
      <c r="E347" s="14">
        <v>1.02</v>
      </c>
      <c r="F347" s="15">
        <v>0</v>
      </c>
      <c r="G347" s="15" t="s">
        <v>102</v>
      </c>
      <c r="H347" s="15" t="s">
        <v>102</v>
      </c>
      <c r="I347" s="14">
        <v>3959.0743026706105</v>
      </c>
      <c r="J347" s="16">
        <v>29055</v>
      </c>
      <c r="K347" s="16">
        <v>23025</v>
      </c>
      <c r="L347" s="15">
        <v>1862106</v>
      </c>
      <c r="M347" s="15">
        <v>2753373</v>
      </c>
      <c r="N347" s="15" t="s">
        <v>104</v>
      </c>
      <c r="O347" s="15" t="s">
        <v>104</v>
      </c>
      <c r="P347" s="15">
        <v>590</v>
      </c>
      <c r="Q347" s="15">
        <v>11723</v>
      </c>
      <c r="R347" s="17">
        <v>133.04</v>
      </c>
      <c r="S347" s="4" t="str">
        <f t="shared" si="45"/>
        <v>okay</v>
      </c>
      <c r="T347" t="str">
        <f t="shared" si="46"/>
        <v>okay</v>
      </c>
      <c r="U347" t="str">
        <f t="shared" si="47"/>
        <v>okay</v>
      </c>
      <c r="V347" t="str">
        <f t="shared" si="48"/>
        <v>okay</v>
      </c>
      <c r="W347" t="str">
        <f t="shared" si="49"/>
        <v>okay</v>
      </c>
      <c r="X347" t="str">
        <f t="shared" si="50"/>
        <v>okay</v>
      </c>
      <c r="Y347" t="str">
        <f t="shared" si="51"/>
        <v>okay</v>
      </c>
      <c r="Z347" t="str">
        <f t="shared" si="52"/>
        <v>okay</v>
      </c>
      <c r="AA347" t="str">
        <f t="shared" si="53"/>
        <v>okay</v>
      </c>
    </row>
    <row r="348" spans="1:27" ht="13.8" x14ac:dyDescent="0.3">
      <c r="A348" s="12" t="s">
        <v>100</v>
      </c>
      <c r="B348" s="12" t="s">
        <v>47</v>
      </c>
      <c r="C348" s="12" t="s">
        <v>100</v>
      </c>
      <c r="D348" s="13" t="s">
        <v>25</v>
      </c>
      <c r="E348" s="14">
        <v>1.22</v>
      </c>
      <c r="F348" s="15">
        <v>3</v>
      </c>
      <c r="G348" s="15" t="s">
        <v>102</v>
      </c>
      <c r="H348" s="15" t="s">
        <v>101</v>
      </c>
      <c r="I348" s="14">
        <v>4116.0782530068172</v>
      </c>
      <c r="J348" s="16">
        <v>26506</v>
      </c>
      <c r="K348" s="16">
        <v>23025</v>
      </c>
      <c r="L348" s="15">
        <v>4459144</v>
      </c>
      <c r="M348" s="15">
        <v>2753373</v>
      </c>
      <c r="N348" s="15" t="s">
        <v>104</v>
      </c>
      <c r="O348" s="15" t="s">
        <v>105</v>
      </c>
      <c r="P348" s="15">
        <v>1682</v>
      </c>
      <c r="Q348" s="15">
        <v>8384</v>
      </c>
      <c r="R348" s="17">
        <v>191.66</v>
      </c>
      <c r="S348" s="4" t="str">
        <f t="shared" si="45"/>
        <v>okay</v>
      </c>
      <c r="T348" t="str">
        <f t="shared" si="46"/>
        <v>okay</v>
      </c>
      <c r="U348" t="str">
        <f t="shared" si="47"/>
        <v>okay</v>
      </c>
      <c r="V348" t="str">
        <f t="shared" si="48"/>
        <v>okay</v>
      </c>
      <c r="W348" t="str">
        <f t="shared" si="49"/>
        <v>okay</v>
      </c>
      <c r="X348" t="str">
        <f t="shared" si="50"/>
        <v>okay</v>
      </c>
      <c r="Y348" t="str">
        <f t="shared" si="51"/>
        <v>okay</v>
      </c>
      <c r="Z348" t="str">
        <f t="shared" si="52"/>
        <v>okay</v>
      </c>
      <c r="AA348" t="str">
        <f t="shared" si="53"/>
        <v>okay</v>
      </c>
    </row>
    <row r="349" spans="1:27" ht="13.8" x14ac:dyDescent="0.3">
      <c r="A349" s="12" t="s">
        <v>100</v>
      </c>
      <c r="B349" s="12" t="s">
        <v>48</v>
      </c>
      <c r="C349" s="12" t="s">
        <v>100</v>
      </c>
      <c r="D349" s="13" t="s">
        <v>25</v>
      </c>
      <c r="E349" s="14">
        <v>1</v>
      </c>
      <c r="F349" s="15">
        <v>3</v>
      </c>
      <c r="G349" s="15" t="s">
        <v>102</v>
      </c>
      <c r="H349" s="15" t="s">
        <v>101</v>
      </c>
      <c r="I349" s="14">
        <v>7231.6241691149489</v>
      </c>
      <c r="J349" s="16">
        <v>14600</v>
      </c>
      <c r="K349" s="16">
        <v>23025</v>
      </c>
      <c r="L349" s="15">
        <v>677757</v>
      </c>
      <c r="M349" s="15">
        <v>2753373</v>
      </c>
      <c r="N349" s="15" t="s">
        <v>104</v>
      </c>
      <c r="O349" s="15" t="s">
        <v>104</v>
      </c>
      <c r="P349" s="15">
        <v>353</v>
      </c>
      <c r="Q349" s="15">
        <v>6211</v>
      </c>
      <c r="R349" s="17">
        <v>60.73</v>
      </c>
      <c r="S349" s="4" t="str">
        <f t="shared" si="45"/>
        <v>okay</v>
      </c>
      <c r="T349" t="str">
        <f t="shared" si="46"/>
        <v>okay</v>
      </c>
      <c r="U349" t="str">
        <f t="shared" si="47"/>
        <v>outlier</v>
      </c>
      <c r="V349" t="str">
        <f t="shared" si="48"/>
        <v>okay</v>
      </c>
      <c r="W349" t="str">
        <f t="shared" si="49"/>
        <v>okay</v>
      </c>
      <c r="X349" t="str">
        <f t="shared" si="50"/>
        <v>okay</v>
      </c>
      <c r="Y349" t="str">
        <f t="shared" si="51"/>
        <v>okay</v>
      </c>
      <c r="Z349" t="str">
        <f t="shared" si="52"/>
        <v>okay</v>
      </c>
      <c r="AA349" t="str">
        <f t="shared" si="53"/>
        <v>okay</v>
      </c>
    </row>
    <row r="350" spans="1:27" ht="13.8" x14ac:dyDescent="0.3">
      <c r="A350" s="12" t="s">
        <v>100</v>
      </c>
      <c r="B350" s="12" t="s">
        <v>14</v>
      </c>
      <c r="C350" s="12" t="s">
        <v>100</v>
      </c>
      <c r="D350" s="13" t="s">
        <v>25</v>
      </c>
      <c r="E350" s="14">
        <v>1.08</v>
      </c>
      <c r="F350" s="15">
        <v>3</v>
      </c>
      <c r="G350" s="15" t="s">
        <v>102</v>
      </c>
      <c r="H350" s="15" t="s">
        <v>101</v>
      </c>
      <c r="I350" s="14">
        <v>3100.4125235663314</v>
      </c>
      <c r="J350" s="16">
        <v>27211</v>
      </c>
      <c r="K350" s="16">
        <v>23025</v>
      </c>
      <c r="L350" s="15">
        <v>3770125</v>
      </c>
      <c r="M350" s="15">
        <v>2753373</v>
      </c>
      <c r="N350" s="15" t="s">
        <v>104</v>
      </c>
      <c r="O350" s="15" t="s">
        <v>104</v>
      </c>
      <c r="P350" s="15">
        <v>1014</v>
      </c>
      <c r="Q350" s="15">
        <v>6277</v>
      </c>
      <c r="R350" s="17">
        <v>148.28</v>
      </c>
      <c r="S350" s="4" t="str">
        <f t="shared" si="45"/>
        <v>okay</v>
      </c>
      <c r="T350" t="str">
        <f t="shared" si="46"/>
        <v>okay</v>
      </c>
      <c r="U350" t="str">
        <f t="shared" si="47"/>
        <v>okay</v>
      </c>
      <c r="V350" t="str">
        <f t="shared" si="48"/>
        <v>okay</v>
      </c>
      <c r="W350" t="str">
        <f t="shared" si="49"/>
        <v>okay</v>
      </c>
      <c r="X350" t="str">
        <f t="shared" si="50"/>
        <v>okay</v>
      </c>
      <c r="Y350" t="str">
        <f t="shared" si="51"/>
        <v>okay</v>
      </c>
      <c r="Z350" t="str">
        <f t="shared" si="52"/>
        <v>okay</v>
      </c>
      <c r="AA350" t="str">
        <f t="shared" si="53"/>
        <v>okay</v>
      </c>
    </row>
    <row r="351" spans="1:27" ht="13.8" x14ac:dyDescent="0.3">
      <c r="A351" s="12" t="s">
        <v>100</v>
      </c>
      <c r="B351" s="12" t="s">
        <v>15</v>
      </c>
      <c r="C351" s="12" t="s">
        <v>100</v>
      </c>
      <c r="D351" s="13" t="s">
        <v>25</v>
      </c>
      <c r="E351" s="14">
        <v>1.18</v>
      </c>
      <c r="F351" s="15">
        <v>3</v>
      </c>
      <c r="G351" s="15" t="s">
        <v>102</v>
      </c>
      <c r="H351" s="15" t="s">
        <v>101</v>
      </c>
      <c r="I351" s="14">
        <v>3725.9589169338483</v>
      </c>
      <c r="J351" s="16">
        <v>25450</v>
      </c>
      <c r="K351" s="16">
        <v>23025</v>
      </c>
      <c r="L351" s="15">
        <v>1694803</v>
      </c>
      <c r="M351" s="15">
        <v>2753373</v>
      </c>
      <c r="N351" s="15" t="s">
        <v>104</v>
      </c>
      <c r="O351" s="15" t="s">
        <v>104</v>
      </c>
      <c r="P351" s="15">
        <v>1046</v>
      </c>
      <c r="Q351" s="15">
        <v>8478</v>
      </c>
      <c r="R351" s="17">
        <v>85.48</v>
      </c>
      <c r="S351" s="4" t="str">
        <f t="shared" si="45"/>
        <v>okay</v>
      </c>
      <c r="T351" t="str">
        <f t="shared" si="46"/>
        <v>okay</v>
      </c>
      <c r="U351" t="str">
        <f t="shared" si="47"/>
        <v>okay</v>
      </c>
      <c r="V351" t="str">
        <f t="shared" si="48"/>
        <v>okay</v>
      </c>
      <c r="W351" t="str">
        <f t="shared" si="49"/>
        <v>okay</v>
      </c>
      <c r="X351" t="str">
        <f t="shared" si="50"/>
        <v>okay</v>
      </c>
      <c r="Y351" t="str">
        <f t="shared" si="51"/>
        <v>okay</v>
      </c>
      <c r="Z351" t="str">
        <f t="shared" si="52"/>
        <v>okay</v>
      </c>
      <c r="AA351" t="str">
        <f t="shared" si="53"/>
        <v>okay</v>
      </c>
    </row>
    <row r="352" spans="1:27" ht="13.8" x14ac:dyDescent="0.3">
      <c r="A352" s="12" t="s">
        <v>100</v>
      </c>
      <c r="B352" s="12" t="s">
        <v>16</v>
      </c>
      <c r="C352" s="12" t="s">
        <v>100</v>
      </c>
      <c r="D352" s="13" t="s">
        <v>25</v>
      </c>
      <c r="E352" s="14">
        <v>1</v>
      </c>
      <c r="F352" s="15">
        <v>3</v>
      </c>
      <c r="G352" s="15" t="s">
        <v>101</v>
      </c>
      <c r="H352" s="15" t="s">
        <v>101</v>
      </c>
      <c r="I352" s="14">
        <v>5619.0170294904747</v>
      </c>
      <c r="J352" s="16">
        <v>24575</v>
      </c>
      <c r="K352" s="16">
        <v>23025</v>
      </c>
      <c r="L352" s="15">
        <v>1197234</v>
      </c>
      <c r="M352" s="15">
        <v>2753373</v>
      </c>
      <c r="N352" s="15" t="s">
        <v>104</v>
      </c>
      <c r="O352" s="15" t="s">
        <v>104</v>
      </c>
      <c r="P352" s="15">
        <v>248</v>
      </c>
      <c r="Q352" s="15">
        <v>22995</v>
      </c>
      <c r="R352" s="17">
        <v>53.07</v>
      </c>
      <c r="S352" s="4" t="str">
        <f t="shared" si="45"/>
        <v>okay</v>
      </c>
      <c r="T352" t="str">
        <f t="shared" si="46"/>
        <v>okay</v>
      </c>
      <c r="U352" t="str">
        <f t="shared" si="47"/>
        <v>okay</v>
      </c>
      <c r="V352" t="str">
        <f t="shared" si="48"/>
        <v>okay</v>
      </c>
      <c r="W352" t="str">
        <f t="shared" si="49"/>
        <v>okay</v>
      </c>
      <c r="X352" t="str">
        <f t="shared" si="50"/>
        <v>okay</v>
      </c>
      <c r="Y352" t="str">
        <f t="shared" si="51"/>
        <v>okay</v>
      </c>
      <c r="Z352" t="str">
        <f t="shared" si="52"/>
        <v>okay</v>
      </c>
      <c r="AA352" t="str">
        <f t="shared" si="53"/>
        <v>okay</v>
      </c>
    </row>
    <row r="353" spans="1:27" ht="13.8" x14ac:dyDescent="0.3">
      <c r="A353" s="12" t="s">
        <v>100</v>
      </c>
      <c r="B353" s="12" t="s">
        <v>17</v>
      </c>
      <c r="C353" s="12" t="s">
        <v>100</v>
      </c>
      <c r="D353" s="13" t="s">
        <v>25</v>
      </c>
      <c r="E353" s="14">
        <v>1.01</v>
      </c>
      <c r="F353" s="15">
        <v>3</v>
      </c>
      <c r="G353" s="15" t="s">
        <v>102</v>
      </c>
      <c r="H353" s="15" t="s">
        <v>101</v>
      </c>
      <c r="I353" s="14">
        <v>3923.9431182650496</v>
      </c>
      <c r="J353" s="16">
        <v>24706</v>
      </c>
      <c r="K353" s="16">
        <v>23025</v>
      </c>
      <c r="L353" s="15">
        <v>9056076</v>
      </c>
      <c r="M353" s="15">
        <v>2753373</v>
      </c>
      <c r="N353" s="15" t="s">
        <v>104</v>
      </c>
      <c r="O353" s="15" t="s">
        <v>104</v>
      </c>
      <c r="P353" s="15">
        <v>366</v>
      </c>
      <c r="Q353" s="15">
        <v>35471</v>
      </c>
      <c r="R353" s="17">
        <v>51.73</v>
      </c>
      <c r="S353" s="4" t="str">
        <f t="shared" si="45"/>
        <v>okay</v>
      </c>
      <c r="T353" t="str">
        <f t="shared" si="46"/>
        <v>okay</v>
      </c>
      <c r="U353" t="str">
        <f t="shared" si="47"/>
        <v>okay</v>
      </c>
      <c r="V353" t="str">
        <f t="shared" si="48"/>
        <v>okay</v>
      </c>
      <c r="W353" t="str">
        <f t="shared" si="49"/>
        <v>okay</v>
      </c>
      <c r="X353" t="str">
        <f t="shared" si="50"/>
        <v>okay</v>
      </c>
      <c r="Y353" t="str">
        <f t="shared" si="51"/>
        <v>okay</v>
      </c>
      <c r="Z353" t="str">
        <f t="shared" si="52"/>
        <v>okay</v>
      </c>
      <c r="AA353" t="str">
        <f t="shared" si="53"/>
        <v>okay</v>
      </c>
    </row>
    <row r="354" spans="1:27" ht="13.8" x14ac:dyDescent="0.3">
      <c r="A354" s="12" t="s">
        <v>100</v>
      </c>
      <c r="B354" s="12" t="s">
        <v>63</v>
      </c>
      <c r="C354" s="12" t="s">
        <v>100</v>
      </c>
      <c r="D354" s="13" t="s">
        <v>25</v>
      </c>
      <c r="E354" s="14">
        <v>1.1200000000000001</v>
      </c>
      <c r="F354" s="15">
        <v>0</v>
      </c>
      <c r="G354" s="15" t="s">
        <v>102</v>
      </c>
      <c r="H354" s="15" t="s">
        <v>102</v>
      </c>
      <c r="I354" s="14">
        <v>4317.4869245646441</v>
      </c>
      <c r="J354" s="16">
        <v>28739</v>
      </c>
      <c r="K354" s="16">
        <v>23025</v>
      </c>
      <c r="L354" s="15">
        <v>2761118</v>
      </c>
      <c r="M354" s="15">
        <v>2753373</v>
      </c>
      <c r="N354" s="15" t="s">
        <v>104</v>
      </c>
      <c r="O354" s="15" t="s">
        <v>105</v>
      </c>
      <c r="P354" s="15">
        <v>1279</v>
      </c>
      <c r="Q354" s="15">
        <v>8730</v>
      </c>
      <c r="R354" s="17">
        <v>195.91</v>
      </c>
      <c r="S354" s="4" t="str">
        <f t="shared" si="45"/>
        <v>okay</v>
      </c>
      <c r="T354" t="str">
        <f t="shared" si="46"/>
        <v>okay</v>
      </c>
      <c r="U354" t="str">
        <f t="shared" si="47"/>
        <v>okay</v>
      </c>
      <c r="V354" t="str">
        <f t="shared" si="48"/>
        <v>okay</v>
      </c>
      <c r="W354" t="str">
        <f t="shared" si="49"/>
        <v>okay</v>
      </c>
      <c r="X354" t="str">
        <f t="shared" si="50"/>
        <v>okay</v>
      </c>
      <c r="Y354" t="str">
        <f t="shared" si="51"/>
        <v>okay</v>
      </c>
      <c r="Z354" t="str">
        <f t="shared" si="52"/>
        <v>okay</v>
      </c>
      <c r="AA354" t="str">
        <f t="shared" si="53"/>
        <v>okay</v>
      </c>
    </row>
    <row r="355" spans="1:27" ht="13.8" x14ac:dyDescent="0.3">
      <c r="A355" s="12" t="s">
        <v>20</v>
      </c>
      <c r="B355" s="12" t="s">
        <v>21</v>
      </c>
      <c r="C355" s="12" t="s">
        <v>100</v>
      </c>
      <c r="D355" s="13" t="s">
        <v>25</v>
      </c>
      <c r="E355" s="14">
        <v>1.39</v>
      </c>
      <c r="F355" s="15">
        <v>3</v>
      </c>
      <c r="G355" s="15" t="s">
        <v>102</v>
      </c>
      <c r="H355" s="15" t="s">
        <v>102</v>
      </c>
      <c r="I355" s="14">
        <v>2892.9025339339132</v>
      </c>
      <c r="J355" s="16">
        <v>32991</v>
      </c>
      <c r="K355" s="16">
        <v>23025</v>
      </c>
      <c r="L355" s="15">
        <v>8621121</v>
      </c>
      <c r="M355" s="15">
        <v>2753373</v>
      </c>
      <c r="N355" s="15" t="s">
        <v>103</v>
      </c>
      <c r="O355" s="15" t="s">
        <v>104</v>
      </c>
      <c r="P355" s="15">
        <v>2148</v>
      </c>
      <c r="Q355" s="15">
        <v>14830</v>
      </c>
      <c r="R355" s="17">
        <v>273.12</v>
      </c>
      <c r="S355" s="4" t="str">
        <f t="shared" si="45"/>
        <v>okay</v>
      </c>
      <c r="T355" t="str">
        <f t="shared" si="46"/>
        <v>okay</v>
      </c>
      <c r="U355" t="str">
        <f t="shared" si="47"/>
        <v>okay</v>
      </c>
      <c r="V355" t="str">
        <f t="shared" si="48"/>
        <v>okay</v>
      </c>
      <c r="W355" t="str">
        <f t="shared" si="49"/>
        <v>okay</v>
      </c>
      <c r="X355" t="str">
        <f t="shared" si="50"/>
        <v>okay</v>
      </c>
      <c r="Y355" t="str">
        <f t="shared" si="51"/>
        <v>okay</v>
      </c>
      <c r="Z355" t="str">
        <f t="shared" si="52"/>
        <v>okay</v>
      </c>
      <c r="AA355" t="str">
        <f t="shared" si="53"/>
        <v>okay</v>
      </c>
    </row>
    <row r="356" spans="1:27" ht="13.8" x14ac:dyDescent="0.3">
      <c r="A356" s="12" t="s">
        <v>22</v>
      </c>
      <c r="B356" s="12" t="s">
        <v>21</v>
      </c>
      <c r="C356" s="12" t="s">
        <v>100</v>
      </c>
      <c r="D356" s="13" t="s">
        <v>25</v>
      </c>
      <c r="E356" s="14">
        <v>1.39</v>
      </c>
      <c r="F356" s="15">
        <v>3</v>
      </c>
      <c r="G356" s="15" t="s">
        <v>102</v>
      </c>
      <c r="H356" s="15" t="s">
        <v>102</v>
      </c>
      <c r="I356" s="14">
        <v>2892.9025339339132</v>
      </c>
      <c r="J356" s="16">
        <v>32991</v>
      </c>
      <c r="K356" s="16">
        <v>23025</v>
      </c>
      <c r="L356" s="15">
        <v>8621121</v>
      </c>
      <c r="M356" s="15">
        <v>2753373</v>
      </c>
      <c r="N356" s="15" t="s">
        <v>103</v>
      </c>
      <c r="O356" s="15" t="s">
        <v>104</v>
      </c>
      <c r="P356" s="15">
        <v>2148</v>
      </c>
      <c r="Q356" s="15">
        <v>14830</v>
      </c>
      <c r="R356" s="17">
        <v>273.12</v>
      </c>
      <c r="S356" s="4" t="str">
        <f t="shared" si="45"/>
        <v>okay</v>
      </c>
      <c r="T356" t="str">
        <f t="shared" si="46"/>
        <v>okay</v>
      </c>
      <c r="U356" t="str">
        <f t="shared" si="47"/>
        <v>okay</v>
      </c>
      <c r="V356" t="str">
        <f t="shared" si="48"/>
        <v>okay</v>
      </c>
      <c r="W356" t="str">
        <f t="shared" si="49"/>
        <v>okay</v>
      </c>
      <c r="X356" t="str">
        <f t="shared" si="50"/>
        <v>okay</v>
      </c>
      <c r="Y356" t="str">
        <f t="shared" si="51"/>
        <v>okay</v>
      </c>
      <c r="Z356" t="str">
        <f t="shared" si="52"/>
        <v>okay</v>
      </c>
      <c r="AA356" t="str">
        <f t="shared" si="53"/>
        <v>okay</v>
      </c>
    </row>
    <row r="357" spans="1:27" ht="13.8" x14ac:dyDescent="0.3">
      <c r="A357" s="12" t="s">
        <v>23</v>
      </c>
      <c r="B357" s="12" t="s">
        <v>21</v>
      </c>
      <c r="C357" s="12" t="s">
        <v>100</v>
      </c>
      <c r="D357" s="13" t="s">
        <v>25</v>
      </c>
      <c r="E357" s="14">
        <v>1.39</v>
      </c>
      <c r="F357" s="15">
        <v>3</v>
      </c>
      <c r="G357" s="15" t="s">
        <v>102</v>
      </c>
      <c r="H357" s="15" t="s">
        <v>102</v>
      </c>
      <c r="I357" s="14">
        <v>2892.9025339339132</v>
      </c>
      <c r="J357" s="16">
        <v>32991</v>
      </c>
      <c r="K357" s="16">
        <v>23025</v>
      </c>
      <c r="L357" s="15">
        <v>8621121</v>
      </c>
      <c r="M357" s="15">
        <v>2753373</v>
      </c>
      <c r="N357" s="15" t="s">
        <v>104</v>
      </c>
      <c r="O357" s="15" t="s">
        <v>105</v>
      </c>
      <c r="P357" s="15">
        <v>2148</v>
      </c>
      <c r="Q357" s="15">
        <v>14830</v>
      </c>
      <c r="R357" s="17">
        <v>273.12</v>
      </c>
      <c r="S357" s="4" t="str">
        <f t="shared" si="45"/>
        <v>okay</v>
      </c>
      <c r="T357" t="str">
        <f t="shared" si="46"/>
        <v>okay</v>
      </c>
      <c r="U357" t="str">
        <f t="shared" si="47"/>
        <v>okay</v>
      </c>
      <c r="V357" t="str">
        <f t="shared" si="48"/>
        <v>okay</v>
      </c>
      <c r="W357" t="str">
        <f t="shared" si="49"/>
        <v>okay</v>
      </c>
      <c r="X357" t="str">
        <f t="shared" si="50"/>
        <v>okay</v>
      </c>
      <c r="Y357" t="str">
        <f t="shared" si="51"/>
        <v>okay</v>
      </c>
      <c r="Z357" t="str">
        <f t="shared" si="52"/>
        <v>okay</v>
      </c>
      <c r="AA357" t="str">
        <f t="shared" si="53"/>
        <v>okay</v>
      </c>
    </row>
    <row r="358" spans="1:27" ht="13.8" x14ac:dyDescent="0.3">
      <c r="A358" s="12" t="s">
        <v>100</v>
      </c>
      <c r="B358" s="12" t="s">
        <v>66</v>
      </c>
      <c r="C358" s="12" t="s">
        <v>100</v>
      </c>
      <c r="D358" s="13" t="s">
        <v>25</v>
      </c>
      <c r="E358" s="14">
        <v>1.03</v>
      </c>
      <c r="F358" s="15">
        <v>3</v>
      </c>
      <c r="G358" s="15" t="s">
        <v>102</v>
      </c>
      <c r="H358" s="15" t="s">
        <v>101</v>
      </c>
      <c r="I358" s="14">
        <v>4787.5514933563409</v>
      </c>
      <c r="J358" s="16">
        <v>29846</v>
      </c>
      <c r="K358" s="16">
        <v>23025</v>
      </c>
      <c r="L358" s="15">
        <v>2237227</v>
      </c>
      <c r="M358" s="15">
        <v>2753373</v>
      </c>
      <c r="N358" s="15" t="s">
        <v>104</v>
      </c>
      <c r="O358" s="15" t="s">
        <v>104</v>
      </c>
      <c r="P358" s="15">
        <v>638</v>
      </c>
      <c r="Q358" s="15">
        <v>8271</v>
      </c>
      <c r="R358" s="17">
        <v>84.15</v>
      </c>
      <c r="S358" s="4" t="str">
        <f t="shared" si="45"/>
        <v>okay</v>
      </c>
      <c r="T358" t="str">
        <f t="shared" si="46"/>
        <v>okay</v>
      </c>
      <c r="U358" t="str">
        <f t="shared" si="47"/>
        <v>okay</v>
      </c>
      <c r="V358" t="str">
        <f t="shared" si="48"/>
        <v>okay</v>
      </c>
      <c r="W358" t="str">
        <f t="shared" si="49"/>
        <v>okay</v>
      </c>
      <c r="X358" t="str">
        <f t="shared" si="50"/>
        <v>okay</v>
      </c>
      <c r="Y358" t="str">
        <f t="shared" si="51"/>
        <v>okay</v>
      </c>
      <c r="Z358" t="str">
        <f t="shared" si="52"/>
        <v>okay</v>
      </c>
      <c r="AA358" t="str">
        <f t="shared" si="53"/>
        <v>okay</v>
      </c>
    </row>
    <row r="359" spans="1:27" ht="13.8" x14ac:dyDescent="0.3">
      <c r="A359" s="12" t="s">
        <v>100</v>
      </c>
      <c r="B359" s="12" t="s">
        <v>68</v>
      </c>
      <c r="C359" s="12" t="s">
        <v>100</v>
      </c>
      <c r="D359" s="13" t="s">
        <v>25</v>
      </c>
      <c r="E359" s="14">
        <v>1.34</v>
      </c>
      <c r="F359" s="15">
        <v>3</v>
      </c>
      <c r="G359" s="15" t="s">
        <v>102</v>
      </c>
      <c r="H359" s="15" t="s">
        <v>101</v>
      </c>
      <c r="I359" s="14">
        <v>3442.9812628619466</v>
      </c>
      <c r="J359" s="16">
        <v>25127</v>
      </c>
      <c r="K359" s="16">
        <v>23025</v>
      </c>
      <c r="L359" s="15">
        <v>679984</v>
      </c>
      <c r="M359" s="15">
        <v>2753373</v>
      </c>
      <c r="N359" s="15" t="s">
        <v>104</v>
      </c>
      <c r="O359" s="15" t="s">
        <v>104</v>
      </c>
      <c r="P359" s="15">
        <v>1031</v>
      </c>
      <c r="Q359" s="15">
        <v>5953</v>
      </c>
      <c r="R359" s="17">
        <v>81.319999999999993</v>
      </c>
      <c r="S359" s="4" t="str">
        <f t="shared" si="45"/>
        <v>okay</v>
      </c>
      <c r="T359" t="str">
        <f t="shared" si="46"/>
        <v>okay</v>
      </c>
      <c r="U359" t="str">
        <f t="shared" si="47"/>
        <v>okay</v>
      </c>
      <c r="V359" t="str">
        <f t="shared" si="48"/>
        <v>okay</v>
      </c>
      <c r="W359" t="str">
        <f t="shared" si="49"/>
        <v>okay</v>
      </c>
      <c r="X359" t="str">
        <f t="shared" si="50"/>
        <v>okay</v>
      </c>
      <c r="Y359" t="str">
        <f t="shared" si="51"/>
        <v>okay</v>
      </c>
      <c r="Z359" t="str">
        <f t="shared" si="52"/>
        <v>okay</v>
      </c>
      <c r="AA359" t="str">
        <f t="shared" si="53"/>
        <v>okay</v>
      </c>
    </row>
    <row r="360" spans="1:27" ht="13.8" x14ac:dyDescent="0.3">
      <c r="A360" s="12" t="s">
        <v>100</v>
      </c>
      <c r="B360" s="12" t="s">
        <v>24</v>
      </c>
      <c r="C360" s="12" t="s">
        <v>100</v>
      </c>
      <c r="D360" s="13" t="s">
        <v>25</v>
      </c>
      <c r="E360" s="14">
        <v>1.78</v>
      </c>
      <c r="F360" s="15">
        <v>3</v>
      </c>
      <c r="G360" s="15" t="s">
        <v>101</v>
      </c>
      <c r="H360" s="15" t="s">
        <v>101</v>
      </c>
      <c r="I360" s="14">
        <v>2275.2411082104491</v>
      </c>
      <c r="J360" s="16">
        <v>22360</v>
      </c>
      <c r="K360" s="16">
        <v>23025</v>
      </c>
      <c r="L360" s="15">
        <v>1421287</v>
      </c>
      <c r="M360" s="15">
        <v>2753373</v>
      </c>
      <c r="N360" s="15" t="s">
        <v>104</v>
      </c>
      <c r="O360" s="15" t="s">
        <v>104</v>
      </c>
      <c r="P360" s="15">
        <v>1851</v>
      </c>
      <c r="Q360" s="15">
        <v>4099</v>
      </c>
      <c r="R360" s="17">
        <v>162.53</v>
      </c>
      <c r="S360" s="4" t="str">
        <f t="shared" si="45"/>
        <v>okay</v>
      </c>
      <c r="T360" t="str">
        <f t="shared" si="46"/>
        <v>okay</v>
      </c>
      <c r="U360" t="str">
        <f t="shared" si="47"/>
        <v>okay</v>
      </c>
      <c r="V360" t="str">
        <f t="shared" si="48"/>
        <v>okay</v>
      </c>
      <c r="W360" t="str">
        <f t="shared" si="49"/>
        <v>okay</v>
      </c>
      <c r="X360" t="str">
        <f t="shared" si="50"/>
        <v>okay</v>
      </c>
      <c r="Y360" t="str">
        <f t="shared" si="51"/>
        <v>okay</v>
      </c>
      <c r="Z360" t="str">
        <f t="shared" si="52"/>
        <v>okay</v>
      </c>
      <c r="AA360" t="str">
        <f t="shared" si="53"/>
        <v>okay</v>
      </c>
    </row>
    <row r="361" spans="1:27" ht="13.8" x14ac:dyDescent="0.3">
      <c r="A361" s="12" t="s">
        <v>100</v>
      </c>
      <c r="B361" s="12" t="s">
        <v>69</v>
      </c>
      <c r="C361" s="12" t="s">
        <v>100</v>
      </c>
      <c r="D361" s="13" t="s">
        <v>25</v>
      </c>
      <c r="E361" s="14">
        <v>1.55</v>
      </c>
      <c r="F361" s="15">
        <v>3</v>
      </c>
      <c r="G361" s="15" t="s">
        <v>102</v>
      </c>
      <c r="H361" s="15" t="s">
        <v>102</v>
      </c>
      <c r="I361" s="14">
        <v>3127.5894604591626</v>
      </c>
      <c r="J361" s="16">
        <v>27994</v>
      </c>
      <c r="K361" s="16">
        <v>23025</v>
      </c>
      <c r="L361" s="15">
        <v>4948339</v>
      </c>
      <c r="M361" s="15">
        <v>2753373</v>
      </c>
      <c r="N361" s="15" t="s">
        <v>104</v>
      </c>
      <c r="O361" s="15" t="s">
        <v>104</v>
      </c>
      <c r="P361" s="15">
        <v>2083</v>
      </c>
      <c r="Q361" s="15">
        <v>3891</v>
      </c>
      <c r="R361" s="17">
        <v>291.77999999999997</v>
      </c>
      <c r="S361" s="4" t="str">
        <f t="shared" si="45"/>
        <v>okay</v>
      </c>
      <c r="T361" t="str">
        <f t="shared" si="46"/>
        <v>okay</v>
      </c>
      <c r="U361" t="str">
        <f t="shared" si="47"/>
        <v>okay</v>
      </c>
      <c r="V361" t="str">
        <f t="shared" si="48"/>
        <v>okay</v>
      </c>
      <c r="W361" t="str">
        <f t="shared" si="49"/>
        <v>okay</v>
      </c>
      <c r="X361" t="str">
        <f t="shared" si="50"/>
        <v>okay</v>
      </c>
      <c r="Y361" t="str">
        <f t="shared" si="51"/>
        <v>okay</v>
      </c>
      <c r="Z361" t="str">
        <f t="shared" si="52"/>
        <v>okay</v>
      </c>
      <c r="AA361" t="str">
        <f t="shared" si="53"/>
        <v>okay</v>
      </c>
    </row>
    <row r="362" spans="1:27" ht="13.8" x14ac:dyDescent="0.3">
      <c r="A362" s="12" t="s">
        <v>100</v>
      </c>
      <c r="B362" s="12" t="s">
        <v>6</v>
      </c>
      <c r="C362" s="12" t="s">
        <v>100</v>
      </c>
      <c r="D362" s="13" t="s">
        <v>70</v>
      </c>
      <c r="E362" s="14">
        <v>1.04</v>
      </c>
      <c r="F362" s="15">
        <v>3</v>
      </c>
      <c r="G362" s="15" t="s">
        <v>102</v>
      </c>
      <c r="H362" s="15" t="s">
        <v>102</v>
      </c>
      <c r="I362" s="14">
        <v>4215.0120338933284</v>
      </c>
      <c r="J362" s="16">
        <v>26993</v>
      </c>
      <c r="K362" s="16">
        <v>25054</v>
      </c>
      <c r="L362" s="15">
        <v>3532657</v>
      </c>
      <c r="M362" s="15">
        <v>2374260</v>
      </c>
      <c r="N362" s="15" t="s">
        <v>104</v>
      </c>
      <c r="O362" s="15" t="s">
        <v>105</v>
      </c>
      <c r="P362" s="15">
        <v>525</v>
      </c>
      <c r="Q362" s="15">
        <v>7664</v>
      </c>
      <c r="R362" s="17">
        <v>93.55</v>
      </c>
      <c r="S362" s="4" t="str">
        <f t="shared" si="45"/>
        <v>okay</v>
      </c>
      <c r="T362" t="str">
        <f t="shared" si="46"/>
        <v>okay</v>
      </c>
      <c r="U362" t="str">
        <f t="shared" si="47"/>
        <v>okay</v>
      </c>
      <c r="V362" t="str">
        <f t="shared" si="48"/>
        <v>okay</v>
      </c>
      <c r="W362" t="str">
        <f t="shared" si="49"/>
        <v>okay</v>
      </c>
      <c r="X362" t="str">
        <f t="shared" si="50"/>
        <v>okay</v>
      </c>
      <c r="Y362" t="str">
        <f t="shared" si="51"/>
        <v>okay</v>
      </c>
      <c r="Z362" t="str">
        <f t="shared" si="52"/>
        <v>okay</v>
      </c>
      <c r="AA362" t="str">
        <f t="shared" si="53"/>
        <v>okay</v>
      </c>
    </row>
    <row r="363" spans="1:27" ht="13.8" x14ac:dyDescent="0.3">
      <c r="A363" s="12" t="s">
        <v>100</v>
      </c>
      <c r="B363" s="12" t="s">
        <v>8</v>
      </c>
      <c r="C363" s="12" t="s">
        <v>100</v>
      </c>
      <c r="D363" s="13" t="s">
        <v>70</v>
      </c>
      <c r="E363" s="14">
        <v>1.1000000000000001</v>
      </c>
      <c r="F363" s="15">
        <v>3</v>
      </c>
      <c r="G363" s="15" t="s">
        <v>102</v>
      </c>
      <c r="H363" s="15" t="s">
        <v>102</v>
      </c>
      <c r="I363" s="14">
        <v>9174.8292338919964</v>
      </c>
      <c r="J363" s="16">
        <v>30124</v>
      </c>
      <c r="K363" s="16">
        <v>25054</v>
      </c>
      <c r="L363" s="15">
        <v>5787293</v>
      </c>
      <c r="M363" s="15">
        <v>2374260</v>
      </c>
      <c r="N363" s="15" t="s">
        <v>104</v>
      </c>
      <c r="O363" s="15" t="s">
        <v>105</v>
      </c>
      <c r="P363" s="15">
        <v>483</v>
      </c>
      <c r="Q363" s="15">
        <v>5539</v>
      </c>
      <c r="R363" s="17">
        <v>186.28</v>
      </c>
      <c r="S363" s="4" t="str">
        <f t="shared" si="45"/>
        <v>okay</v>
      </c>
      <c r="T363" t="str">
        <f t="shared" si="46"/>
        <v>okay</v>
      </c>
      <c r="U363" t="str">
        <f t="shared" si="47"/>
        <v>okay</v>
      </c>
      <c r="V363" t="str">
        <f t="shared" si="48"/>
        <v>okay</v>
      </c>
      <c r="W363" t="str">
        <f t="shared" si="49"/>
        <v>okay</v>
      </c>
      <c r="X363" t="str">
        <f t="shared" si="50"/>
        <v>okay</v>
      </c>
      <c r="Y363" t="str">
        <f t="shared" si="51"/>
        <v>okay</v>
      </c>
      <c r="Z363" t="str">
        <f t="shared" si="52"/>
        <v>okay</v>
      </c>
      <c r="AA363" t="str">
        <f t="shared" si="53"/>
        <v>okay</v>
      </c>
    </row>
    <row r="364" spans="1:27" ht="13.8" x14ac:dyDescent="0.3">
      <c r="A364" s="12" t="s">
        <v>9</v>
      </c>
      <c r="B364" s="12" t="s">
        <v>10</v>
      </c>
      <c r="C364" s="12" t="s">
        <v>100</v>
      </c>
      <c r="D364" s="13" t="s">
        <v>70</v>
      </c>
      <c r="E364" s="14">
        <v>1.05</v>
      </c>
      <c r="F364" s="15">
        <v>3</v>
      </c>
      <c r="G364" s="15" t="s">
        <v>102</v>
      </c>
      <c r="H364" s="15" t="s">
        <v>102</v>
      </c>
      <c r="I364" s="14">
        <v>4947.279665305563</v>
      </c>
      <c r="J364" s="16">
        <v>29260</v>
      </c>
      <c r="K364" s="16">
        <v>25054</v>
      </c>
      <c r="L364" s="15">
        <v>7830332</v>
      </c>
      <c r="M364" s="15">
        <v>2374260</v>
      </c>
      <c r="N364" s="15" t="s">
        <v>103</v>
      </c>
      <c r="O364" s="15" t="s">
        <v>105</v>
      </c>
      <c r="P364" s="15">
        <v>412</v>
      </c>
      <c r="Q364" s="15">
        <v>6585</v>
      </c>
      <c r="R364" s="17">
        <v>208.86</v>
      </c>
      <c r="S364" s="4" t="str">
        <f t="shared" si="45"/>
        <v>okay</v>
      </c>
      <c r="T364" t="str">
        <f t="shared" si="46"/>
        <v>okay</v>
      </c>
      <c r="U364" t="str">
        <f t="shared" si="47"/>
        <v>okay</v>
      </c>
      <c r="V364" t="str">
        <f t="shared" si="48"/>
        <v>okay</v>
      </c>
      <c r="W364" t="str">
        <f t="shared" si="49"/>
        <v>okay</v>
      </c>
      <c r="X364" t="str">
        <f t="shared" si="50"/>
        <v>okay</v>
      </c>
      <c r="Y364" t="str">
        <f t="shared" si="51"/>
        <v>okay</v>
      </c>
      <c r="Z364" t="str">
        <f t="shared" si="52"/>
        <v>okay</v>
      </c>
      <c r="AA364" t="str">
        <f t="shared" si="53"/>
        <v>okay</v>
      </c>
    </row>
    <row r="365" spans="1:27" ht="13.8" x14ac:dyDescent="0.3">
      <c r="A365" s="12" t="s">
        <v>11</v>
      </c>
      <c r="B365" s="12" t="s">
        <v>10</v>
      </c>
      <c r="C365" s="12" t="s">
        <v>100</v>
      </c>
      <c r="D365" s="13" t="s">
        <v>70</v>
      </c>
      <c r="E365" s="14">
        <v>1.05</v>
      </c>
      <c r="F365" s="15">
        <v>3</v>
      </c>
      <c r="G365" s="15" t="s">
        <v>102</v>
      </c>
      <c r="H365" s="15" t="s">
        <v>102</v>
      </c>
      <c r="I365" s="14">
        <v>4947.279665305563</v>
      </c>
      <c r="J365" s="16">
        <v>29260</v>
      </c>
      <c r="K365" s="16">
        <v>25054</v>
      </c>
      <c r="L365" s="15">
        <v>7830332</v>
      </c>
      <c r="M365" s="15">
        <v>2374260</v>
      </c>
      <c r="N365" s="15" t="s">
        <v>104</v>
      </c>
      <c r="O365" s="15" t="s">
        <v>105</v>
      </c>
      <c r="P365" s="15">
        <v>412</v>
      </c>
      <c r="Q365" s="15">
        <v>6585</v>
      </c>
      <c r="R365" s="17">
        <v>208.86</v>
      </c>
      <c r="S365" s="4" t="str">
        <f t="shared" si="45"/>
        <v>okay</v>
      </c>
      <c r="T365" t="str">
        <f t="shared" si="46"/>
        <v>okay</v>
      </c>
      <c r="U365" t="str">
        <f t="shared" si="47"/>
        <v>okay</v>
      </c>
      <c r="V365" t="str">
        <f t="shared" si="48"/>
        <v>okay</v>
      </c>
      <c r="W365" t="str">
        <f t="shared" si="49"/>
        <v>okay</v>
      </c>
      <c r="X365" t="str">
        <f t="shared" si="50"/>
        <v>okay</v>
      </c>
      <c r="Y365" t="str">
        <f t="shared" si="51"/>
        <v>okay</v>
      </c>
      <c r="Z365" t="str">
        <f t="shared" si="52"/>
        <v>okay</v>
      </c>
      <c r="AA365" t="str">
        <f t="shared" si="53"/>
        <v>okay</v>
      </c>
    </row>
    <row r="366" spans="1:27" ht="13.8" x14ac:dyDescent="0.3">
      <c r="A366" s="12" t="s">
        <v>20</v>
      </c>
      <c r="B366" s="12" t="s">
        <v>21</v>
      </c>
      <c r="C366" s="12" t="s">
        <v>100</v>
      </c>
      <c r="D366" s="13" t="s">
        <v>70</v>
      </c>
      <c r="E366" s="14">
        <v>1.02</v>
      </c>
      <c r="F366" s="15">
        <v>3</v>
      </c>
      <c r="G366" s="15" t="s">
        <v>102</v>
      </c>
      <c r="H366" s="15" t="s">
        <v>102</v>
      </c>
      <c r="I366" s="14">
        <v>5898.7392514049689</v>
      </c>
      <c r="J366" s="16">
        <v>32991</v>
      </c>
      <c r="K366" s="16">
        <v>25054</v>
      </c>
      <c r="L366" s="15">
        <v>8621121</v>
      </c>
      <c r="M366" s="15">
        <v>2374260</v>
      </c>
      <c r="N366" s="15" t="s">
        <v>103</v>
      </c>
      <c r="O366" s="15" t="s">
        <v>105</v>
      </c>
      <c r="P366" s="15">
        <v>325</v>
      </c>
      <c r="Q366" s="15">
        <v>13957</v>
      </c>
      <c r="R366" s="17">
        <v>169.9</v>
      </c>
      <c r="S366" s="4" t="str">
        <f t="shared" si="45"/>
        <v>okay</v>
      </c>
      <c r="T366" t="str">
        <f t="shared" si="46"/>
        <v>okay</v>
      </c>
      <c r="U366" t="str">
        <f t="shared" si="47"/>
        <v>okay</v>
      </c>
      <c r="V366" t="str">
        <f t="shared" si="48"/>
        <v>okay</v>
      </c>
      <c r="W366" t="str">
        <f t="shared" si="49"/>
        <v>okay</v>
      </c>
      <c r="X366" t="str">
        <f t="shared" si="50"/>
        <v>okay</v>
      </c>
      <c r="Y366" t="str">
        <f t="shared" si="51"/>
        <v>okay</v>
      </c>
      <c r="Z366" t="str">
        <f t="shared" si="52"/>
        <v>okay</v>
      </c>
      <c r="AA366" t="str">
        <f t="shared" si="53"/>
        <v>okay</v>
      </c>
    </row>
    <row r="367" spans="1:27" ht="13.8" x14ac:dyDescent="0.3">
      <c r="A367" s="12" t="s">
        <v>22</v>
      </c>
      <c r="B367" s="12" t="s">
        <v>21</v>
      </c>
      <c r="C367" s="12" t="s">
        <v>100</v>
      </c>
      <c r="D367" s="13" t="s">
        <v>70</v>
      </c>
      <c r="E367" s="14">
        <v>1.02</v>
      </c>
      <c r="F367" s="15">
        <v>3</v>
      </c>
      <c r="G367" s="15" t="s">
        <v>102</v>
      </c>
      <c r="H367" s="15" t="s">
        <v>102</v>
      </c>
      <c r="I367" s="14">
        <v>5898.7392514049689</v>
      </c>
      <c r="J367" s="16">
        <v>32991</v>
      </c>
      <c r="K367" s="16">
        <v>25054</v>
      </c>
      <c r="L367" s="15">
        <v>8621121</v>
      </c>
      <c r="M367" s="15">
        <v>2374260</v>
      </c>
      <c r="N367" s="15" t="s">
        <v>103</v>
      </c>
      <c r="O367" s="15" t="s">
        <v>105</v>
      </c>
      <c r="P367" s="15">
        <v>325</v>
      </c>
      <c r="Q367" s="15">
        <v>13957</v>
      </c>
      <c r="R367" s="17">
        <v>169.9</v>
      </c>
      <c r="S367" s="4" t="str">
        <f t="shared" si="45"/>
        <v>okay</v>
      </c>
      <c r="T367" t="str">
        <f t="shared" si="46"/>
        <v>okay</v>
      </c>
      <c r="U367" t="str">
        <f t="shared" si="47"/>
        <v>okay</v>
      </c>
      <c r="V367" t="str">
        <f t="shared" si="48"/>
        <v>okay</v>
      </c>
      <c r="W367" t="str">
        <f t="shared" si="49"/>
        <v>okay</v>
      </c>
      <c r="X367" t="str">
        <f t="shared" si="50"/>
        <v>okay</v>
      </c>
      <c r="Y367" t="str">
        <f t="shared" si="51"/>
        <v>okay</v>
      </c>
      <c r="Z367" t="str">
        <f t="shared" si="52"/>
        <v>okay</v>
      </c>
      <c r="AA367" t="str">
        <f t="shared" si="53"/>
        <v>okay</v>
      </c>
    </row>
    <row r="368" spans="1:27" ht="13.8" x14ac:dyDescent="0.3">
      <c r="A368" s="12" t="s">
        <v>23</v>
      </c>
      <c r="B368" s="12" t="s">
        <v>21</v>
      </c>
      <c r="C368" s="12" t="s">
        <v>100</v>
      </c>
      <c r="D368" s="13" t="s">
        <v>70</v>
      </c>
      <c r="E368" s="14">
        <v>1.02</v>
      </c>
      <c r="F368" s="15">
        <v>3</v>
      </c>
      <c r="G368" s="15" t="s">
        <v>102</v>
      </c>
      <c r="H368" s="15" t="s">
        <v>102</v>
      </c>
      <c r="I368" s="14">
        <v>5898.7392514049689</v>
      </c>
      <c r="J368" s="16">
        <v>32991</v>
      </c>
      <c r="K368" s="16">
        <v>25054</v>
      </c>
      <c r="L368" s="15">
        <v>8621121</v>
      </c>
      <c r="M368" s="15">
        <v>2374260</v>
      </c>
      <c r="N368" s="15" t="s">
        <v>104</v>
      </c>
      <c r="O368" s="15" t="s">
        <v>105</v>
      </c>
      <c r="P368" s="15">
        <v>325</v>
      </c>
      <c r="Q368" s="15">
        <v>13957</v>
      </c>
      <c r="R368" s="17">
        <v>169.9</v>
      </c>
      <c r="S368" s="4" t="str">
        <f t="shared" si="45"/>
        <v>okay</v>
      </c>
      <c r="T368" t="str">
        <f t="shared" si="46"/>
        <v>okay</v>
      </c>
      <c r="U368" t="str">
        <f t="shared" si="47"/>
        <v>okay</v>
      </c>
      <c r="V368" t="str">
        <f t="shared" si="48"/>
        <v>okay</v>
      </c>
      <c r="W368" t="str">
        <f t="shared" si="49"/>
        <v>okay</v>
      </c>
      <c r="X368" t="str">
        <f t="shared" si="50"/>
        <v>okay</v>
      </c>
      <c r="Y368" t="str">
        <f t="shared" si="51"/>
        <v>okay</v>
      </c>
      <c r="Z368" t="str">
        <f t="shared" si="52"/>
        <v>okay</v>
      </c>
      <c r="AA368" t="str">
        <f t="shared" si="53"/>
        <v>okay</v>
      </c>
    </row>
    <row r="369" spans="1:27" ht="13.8" x14ac:dyDescent="0.3">
      <c r="A369" s="12" t="s">
        <v>100</v>
      </c>
      <c r="B369" s="12" t="s">
        <v>24</v>
      </c>
      <c r="C369" s="12" t="s">
        <v>100</v>
      </c>
      <c r="D369" s="13" t="s">
        <v>70</v>
      </c>
      <c r="E369" s="14">
        <v>1.23</v>
      </c>
      <c r="F369" s="15">
        <v>3</v>
      </c>
      <c r="G369" s="15" t="s">
        <v>101</v>
      </c>
      <c r="H369" s="15" t="s">
        <v>102</v>
      </c>
      <c r="I369" s="14">
        <v>6166.3267735455611</v>
      </c>
      <c r="J369" s="16">
        <v>22360</v>
      </c>
      <c r="K369" s="16">
        <v>25054</v>
      </c>
      <c r="L369" s="15">
        <v>1421287</v>
      </c>
      <c r="M369" s="15">
        <v>2374260</v>
      </c>
      <c r="N369" s="15" t="s">
        <v>104</v>
      </c>
      <c r="O369" s="15" t="s">
        <v>105</v>
      </c>
      <c r="P369" s="15">
        <v>831</v>
      </c>
      <c r="Q369" s="15">
        <v>7121</v>
      </c>
      <c r="R369" s="17">
        <v>122.62</v>
      </c>
      <c r="S369" s="4" t="str">
        <f t="shared" si="45"/>
        <v>okay</v>
      </c>
      <c r="T369" t="str">
        <f t="shared" si="46"/>
        <v>okay</v>
      </c>
      <c r="U369" t="str">
        <f t="shared" si="47"/>
        <v>okay</v>
      </c>
      <c r="V369" t="str">
        <f t="shared" si="48"/>
        <v>okay</v>
      </c>
      <c r="W369" t="str">
        <f t="shared" si="49"/>
        <v>okay</v>
      </c>
      <c r="X369" t="str">
        <f t="shared" si="50"/>
        <v>okay</v>
      </c>
      <c r="Y369" t="str">
        <f t="shared" si="51"/>
        <v>okay</v>
      </c>
      <c r="Z369" t="str">
        <f t="shared" si="52"/>
        <v>okay</v>
      </c>
      <c r="AA369" t="str">
        <f t="shared" si="53"/>
        <v>okay</v>
      </c>
    </row>
    <row r="370" spans="1:27" ht="13.8" x14ac:dyDescent="0.3">
      <c r="A370" s="12" t="s">
        <v>100</v>
      </c>
      <c r="B370" s="12" t="s">
        <v>69</v>
      </c>
      <c r="C370" s="12" t="s">
        <v>100</v>
      </c>
      <c r="D370" s="13" t="s">
        <v>70</v>
      </c>
      <c r="E370" s="14">
        <v>1.02</v>
      </c>
      <c r="F370" s="15">
        <v>0</v>
      </c>
      <c r="G370" s="15" t="s">
        <v>102</v>
      </c>
      <c r="H370" s="15" t="s">
        <v>102</v>
      </c>
      <c r="I370" s="14">
        <v>9935.0717993126509</v>
      </c>
      <c r="J370" s="16">
        <v>27994</v>
      </c>
      <c r="K370" s="16">
        <v>25054</v>
      </c>
      <c r="L370" s="15">
        <v>4948339</v>
      </c>
      <c r="M370" s="15">
        <v>2374260</v>
      </c>
      <c r="N370" s="15" t="s">
        <v>104</v>
      </c>
      <c r="O370" s="15" t="s">
        <v>105</v>
      </c>
      <c r="P370" s="15">
        <v>264</v>
      </c>
      <c r="Q370" s="15">
        <v>9515</v>
      </c>
      <c r="R370" s="17">
        <v>134.09</v>
      </c>
      <c r="S370" s="4" t="str">
        <f t="shared" si="45"/>
        <v>okay</v>
      </c>
      <c r="T370" t="str">
        <f t="shared" si="46"/>
        <v>outlier</v>
      </c>
      <c r="U370" t="str">
        <f t="shared" si="47"/>
        <v>okay</v>
      </c>
      <c r="V370" t="str">
        <f t="shared" si="48"/>
        <v>okay</v>
      </c>
      <c r="W370" t="str">
        <f t="shared" si="49"/>
        <v>okay</v>
      </c>
      <c r="X370" t="str">
        <f t="shared" si="50"/>
        <v>okay</v>
      </c>
      <c r="Y370" t="str">
        <f t="shared" si="51"/>
        <v>okay</v>
      </c>
      <c r="Z370" t="str">
        <f t="shared" si="52"/>
        <v>okay</v>
      </c>
      <c r="AA370" t="str">
        <f t="shared" si="53"/>
        <v>okay</v>
      </c>
    </row>
    <row r="371" spans="1:27" ht="13.8" x14ac:dyDescent="0.3">
      <c r="A371" s="12" t="s">
        <v>100</v>
      </c>
      <c r="B371" s="12" t="s">
        <v>33</v>
      </c>
      <c r="C371" s="12" t="s">
        <v>100</v>
      </c>
      <c r="D371" s="13" t="s">
        <v>71</v>
      </c>
      <c r="E371" s="14">
        <v>1.01</v>
      </c>
      <c r="F371" s="15">
        <v>1</v>
      </c>
      <c r="G371" s="15" t="s">
        <v>102</v>
      </c>
      <c r="H371" s="15" t="s">
        <v>101</v>
      </c>
      <c r="I371" s="14">
        <v>4315.9209528029223</v>
      </c>
      <c r="J371" s="16">
        <v>23901</v>
      </c>
      <c r="K371" s="16">
        <v>26409</v>
      </c>
      <c r="L371" s="15">
        <v>372606</v>
      </c>
      <c r="M371" s="15">
        <v>249561</v>
      </c>
      <c r="N371" s="15" t="s">
        <v>104</v>
      </c>
      <c r="O371" s="15" t="s">
        <v>104</v>
      </c>
      <c r="P371" s="15">
        <v>344</v>
      </c>
      <c r="Q371" s="15">
        <v>5899</v>
      </c>
      <c r="R371" s="17">
        <v>66.88</v>
      </c>
      <c r="S371" s="4" t="str">
        <f t="shared" si="45"/>
        <v>okay</v>
      </c>
      <c r="T371" t="str">
        <f t="shared" si="46"/>
        <v>okay</v>
      </c>
      <c r="U371" t="str">
        <f t="shared" si="47"/>
        <v>okay</v>
      </c>
      <c r="V371" t="str">
        <f t="shared" si="48"/>
        <v>okay</v>
      </c>
      <c r="W371" t="str">
        <f t="shared" si="49"/>
        <v>okay</v>
      </c>
      <c r="X371" t="str">
        <f t="shared" si="50"/>
        <v>okay</v>
      </c>
      <c r="Y371" t="str">
        <f t="shared" si="51"/>
        <v>okay</v>
      </c>
      <c r="Z371" t="str">
        <f t="shared" si="52"/>
        <v>okay</v>
      </c>
      <c r="AA371" t="str">
        <f t="shared" si="53"/>
        <v>okay</v>
      </c>
    </row>
    <row r="372" spans="1:27" ht="13.8" x14ac:dyDescent="0.3">
      <c r="A372" s="12" t="s">
        <v>9</v>
      </c>
      <c r="B372" s="12" t="s">
        <v>10</v>
      </c>
      <c r="C372" s="12" t="s">
        <v>100</v>
      </c>
      <c r="D372" s="13" t="s">
        <v>71</v>
      </c>
      <c r="E372" s="14">
        <v>1.34</v>
      </c>
      <c r="F372" s="15">
        <v>3</v>
      </c>
      <c r="G372" s="15" t="s">
        <v>102</v>
      </c>
      <c r="H372" s="15" t="s">
        <v>102</v>
      </c>
      <c r="I372" s="14">
        <v>4409.4234013139276</v>
      </c>
      <c r="J372" s="16">
        <v>29260</v>
      </c>
      <c r="K372" s="16">
        <v>26409</v>
      </c>
      <c r="L372" s="15">
        <v>7830332</v>
      </c>
      <c r="M372" s="15">
        <v>249561</v>
      </c>
      <c r="N372" s="15" t="s">
        <v>103</v>
      </c>
      <c r="O372" s="15" t="s">
        <v>104</v>
      </c>
      <c r="P372" s="15">
        <v>1749</v>
      </c>
      <c r="Q372" s="15">
        <v>5025</v>
      </c>
      <c r="R372" s="17">
        <v>279.61</v>
      </c>
      <c r="S372" s="4" t="str">
        <f t="shared" si="45"/>
        <v>okay</v>
      </c>
      <c r="T372" t="str">
        <f t="shared" si="46"/>
        <v>okay</v>
      </c>
      <c r="U372" t="str">
        <f t="shared" si="47"/>
        <v>okay</v>
      </c>
      <c r="V372" t="str">
        <f t="shared" si="48"/>
        <v>okay</v>
      </c>
      <c r="W372" t="str">
        <f t="shared" si="49"/>
        <v>okay</v>
      </c>
      <c r="X372" t="str">
        <f t="shared" si="50"/>
        <v>okay</v>
      </c>
      <c r="Y372" t="str">
        <f t="shared" si="51"/>
        <v>okay</v>
      </c>
      <c r="Z372" t="str">
        <f t="shared" si="52"/>
        <v>okay</v>
      </c>
      <c r="AA372" t="str">
        <f t="shared" si="53"/>
        <v>okay</v>
      </c>
    </row>
    <row r="373" spans="1:27" ht="13.8" x14ac:dyDescent="0.3">
      <c r="A373" s="12" t="s">
        <v>11</v>
      </c>
      <c r="B373" s="12" t="s">
        <v>10</v>
      </c>
      <c r="C373" s="12" t="s">
        <v>100</v>
      </c>
      <c r="D373" s="13" t="s">
        <v>71</v>
      </c>
      <c r="E373" s="14">
        <v>1.34</v>
      </c>
      <c r="F373" s="15">
        <v>3</v>
      </c>
      <c r="G373" s="15" t="s">
        <v>102</v>
      </c>
      <c r="H373" s="15" t="s">
        <v>102</v>
      </c>
      <c r="I373" s="14">
        <v>4409.4234013139276</v>
      </c>
      <c r="J373" s="16">
        <v>29260</v>
      </c>
      <c r="K373" s="16">
        <v>26409</v>
      </c>
      <c r="L373" s="15">
        <v>7830332</v>
      </c>
      <c r="M373" s="15">
        <v>249561</v>
      </c>
      <c r="N373" s="15" t="s">
        <v>104</v>
      </c>
      <c r="O373" s="15" t="s">
        <v>104</v>
      </c>
      <c r="P373" s="15">
        <v>1749</v>
      </c>
      <c r="Q373" s="15">
        <v>5025</v>
      </c>
      <c r="R373" s="17">
        <v>279.61</v>
      </c>
      <c r="S373" s="4" t="str">
        <f t="shared" si="45"/>
        <v>okay</v>
      </c>
      <c r="T373" t="str">
        <f t="shared" si="46"/>
        <v>okay</v>
      </c>
      <c r="U373" t="str">
        <f t="shared" si="47"/>
        <v>okay</v>
      </c>
      <c r="V373" t="str">
        <f t="shared" si="48"/>
        <v>okay</v>
      </c>
      <c r="W373" t="str">
        <f t="shared" si="49"/>
        <v>okay</v>
      </c>
      <c r="X373" t="str">
        <f t="shared" si="50"/>
        <v>okay</v>
      </c>
      <c r="Y373" t="str">
        <f t="shared" si="51"/>
        <v>okay</v>
      </c>
      <c r="Z373" t="str">
        <f t="shared" si="52"/>
        <v>okay</v>
      </c>
      <c r="AA373" t="str">
        <f t="shared" si="53"/>
        <v>okay</v>
      </c>
    </row>
    <row r="374" spans="1:27" ht="13.8" x14ac:dyDescent="0.3">
      <c r="A374" s="12" t="s">
        <v>100</v>
      </c>
      <c r="B374" s="12" t="s">
        <v>46</v>
      </c>
      <c r="C374" s="12" t="s">
        <v>100</v>
      </c>
      <c r="D374" s="13" t="s">
        <v>71</v>
      </c>
      <c r="E374" s="14">
        <v>1.3</v>
      </c>
      <c r="F374" s="15">
        <v>3</v>
      </c>
      <c r="G374" s="15" t="s">
        <v>102</v>
      </c>
      <c r="H374" s="15" t="s">
        <v>102</v>
      </c>
      <c r="I374" s="14">
        <v>6769.3114214749003</v>
      </c>
      <c r="J374" s="16">
        <v>29055</v>
      </c>
      <c r="K374" s="16">
        <v>26409</v>
      </c>
      <c r="L374" s="15">
        <v>1862106</v>
      </c>
      <c r="M374" s="15">
        <v>249561</v>
      </c>
      <c r="N374" s="15" t="s">
        <v>104</v>
      </c>
      <c r="O374" s="15" t="s">
        <v>104</v>
      </c>
      <c r="P374" s="15">
        <v>992</v>
      </c>
      <c r="Q374" s="15">
        <v>4701</v>
      </c>
      <c r="R374" s="17">
        <v>188.46</v>
      </c>
      <c r="S374" s="4" t="str">
        <f t="shared" si="45"/>
        <v>okay</v>
      </c>
      <c r="T374" t="str">
        <f t="shared" si="46"/>
        <v>okay</v>
      </c>
      <c r="U374" t="str">
        <f t="shared" si="47"/>
        <v>okay</v>
      </c>
      <c r="V374" t="str">
        <f t="shared" si="48"/>
        <v>okay</v>
      </c>
      <c r="W374" t="str">
        <f t="shared" si="49"/>
        <v>okay</v>
      </c>
      <c r="X374" t="str">
        <f t="shared" si="50"/>
        <v>okay</v>
      </c>
      <c r="Y374" t="str">
        <f t="shared" si="51"/>
        <v>okay</v>
      </c>
      <c r="Z374" t="str">
        <f t="shared" si="52"/>
        <v>okay</v>
      </c>
      <c r="AA374" t="str">
        <f t="shared" si="53"/>
        <v>okay</v>
      </c>
    </row>
    <row r="375" spans="1:27" ht="13.8" x14ac:dyDescent="0.3">
      <c r="A375" s="12" t="s">
        <v>100</v>
      </c>
      <c r="B375" s="12" t="s">
        <v>53</v>
      </c>
      <c r="C375" s="12" t="s">
        <v>100</v>
      </c>
      <c r="D375" s="13" t="s">
        <v>71</v>
      </c>
      <c r="E375" s="14">
        <v>1.63</v>
      </c>
      <c r="F375" s="15">
        <v>3</v>
      </c>
      <c r="G375" s="15" t="s">
        <v>101</v>
      </c>
      <c r="H375" s="15" t="s">
        <v>102</v>
      </c>
      <c r="I375" s="14">
        <v>3784.9418960892849</v>
      </c>
      <c r="J375" s="16">
        <v>26681</v>
      </c>
      <c r="K375" s="16">
        <v>26409</v>
      </c>
      <c r="L375" s="15">
        <v>873131</v>
      </c>
      <c r="M375" s="15">
        <v>249561</v>
      </c>
      <c r="N375" s="15" t="s">
        <v>104</v>
      </c>
      <c r="O375" s="15" t="s">
        <v>104</v>
      </c>
      <c r="P375" s="15">
        <v>2603</v>
      </c>
      <c r="Q375" s="15">
        <v>2746</v>
      </c>
      <c r="R375" s="17">
        <v>205.51</v>
      </c>
      <c r="S375" s="4" t="str">
        <f t="shared" si="45"/>
        <v>okay</v>
      </c>
      <c r="T375" t="str">
        <f t="shared" si="46"/>
        <v>okay</v>
      </c>
      <c r="U375" t="str">
        <f t="shared" si="47"/>
        <v>okay</v>
      </c>
      <c r="V375" t="str">
        <f t="shared" si="48"/>
        <v>okay</v>
      </c>
      <c r="W375" t="str">
        <f t="shared" si="49"/>
        <v>okay</v>
      </c>
      <c r="X375" t="str">
        <f t="shared" si="50"/>
        <v>okay</v>
      </c>
      <c r="Y375" t="str">
        <f t="shared" si="51"/>
        <v>okay</v>
      </c>
      <c r="Z375" t="str">
        <f t="shared" si="52"/>
        <v>okay</v>
      </c>
      <c r="AA375" t="str">
        <f t="shared" si="53"/>
        <v>okay</v>
      </c>
    </row>
    <row r="376" spans="1:27" ht="13.8" x14ac:dyDescent="0.3">
      <c r="A376" s="12" t="s">
        <v>100</v>
      </c>
      <c r="B376" s="12" t="s">
        <v>16</v>
      </c>
      <c r="C376" s="12" t="s">
        <v>100</v>
      </c>
      <c r="D376" s="13" t="s">
        <v>71</v>
      </c>
      <c r="E376" s="14">
        <v>1.1599999999999999</v>
      </c>
      <c r="F376" s="15">
        <v>3</v>
      </c>
      <c r="G376" s="15" t="s">
        <v>101</v>
      </c>
      <c r="H376" s="15" t="s">
        <v>101</v>
      </c>
      <c r="I376" s="14">
        <v>2318.2785976840041</v>
      </c>
      <c r="J376" s="16">
        <v>24575</v>
      </c>
      <c r="K376" s="16">
        <v>26409</v>
      </c>
      <c r="L376" s="15">
        <v>1197234</v>
      </c>
      <c r="M376" s="15">
        <v>249561</v>
      </c>
      <c r="N376" s="15" t="s">
        <v>104</v>
      </c>
      <c r="O376" s="15" t="s">
        <v>104</v>
      </c>
      <c r="P376" s="15">
        <v>760</v>
      </c>
      <c r="Q376" s="15">
        <v>9497</v>
      </c>
      <c r="R376" s="17">
        <v>69.19</v>
      </c>
      <c r="S376" s="4" t="str">
        <f t="shared" si="45"/>
        <v>okay</v>
      </c>
      <c r="T376" t="str">
        <f t="shared" si="46"/>
        <v>okay</v>
      </c>
      <c r="U376" t="str">
        <f t="shared" si="47"/>
        <v>okay</v>
      </c>
      <c r="V376" t="str">
        <f t="shared" si="48"/>
        <v>okay</v>
      </c>
      <c r="W376" t="str">
        <f t="shared" si="49"/>
        <v>okay</v>
      </c>
      <c r="X376" t="str">
        <f t="shared" si="50"/>
        <v>okay</v>
      </c>
      <c r="Y376" t="str">
        <f t="shared" si="51"/>
        <v>okay</v>
      </c>
      <c r="Z376" t="str">
        <f t="shared" si="52"/>
        <v>okay</v>
      </c>
      <c r="AA376" t="str">
        <f t="shared" si="53"/>
        <v>okay</v>
      </c>
    </row>
    <row r="377" spans="1:27" ht="13.8" x14ac:dyDescent="0.3">
      <c r="A377" s="12" t="s">
        <v>100</v>
      </c>
      <c r="B377" s="12" t="s">
        <v>17</v>
      </c>
      <c r="C377" s="12" t="s">
        <v>100</v>
      </c>
      <c r="D377" s="13" t="s">
        <v>71</v>
      </c>
      <c r="E377" s="14">
        <v>1.06</v>
      </c>
      <c r="F377" s="15">
        <v>0</v>
      </c>
      <c r="G377" s="15" t="s">
        <v>102</v>
      </c>
      <c r="H377" s="15" t="s">
        <v>101</v>
      </c>
      <c r="I377" s="14">
        <v>3153.6774889279372</v>
      </c>
      <c r="J377" s="16">
        <v>24706</v>
      </c>
      <c r="K377" s="16">
        <v>26409</v>
      </c>
      <c r="L377" s="15">
        <v>9056076</v>
      </c>
      <c r="M377" s="15">
        <v>249561</v>
      </c>
      <c r="N377" s="15" t="s">
        <v>104</v>
      </c>
      <c r="O377" s="15" t="s">
        <v>104</v>
      </c>
      <c r="P377" s="15">
        <v>831</v>
      </c>
      <c r="Q377" s="15">
        <v>16784</v>
      </c>
      <c r="R377" s="17">
        <v>91.97</v>
      </c>
      <c r="S377" s="4" t="str">
        <f t="shared" si="45"/>
        <v>okay</v>
      </c>
      <c r="T377" t="str">
        <f t="shared" si="46"/>
        <v>okay</v>
      </c>
      <c r="U377" t="str">
        <f t="shared" si="47"/>
        <v>okay</v>
      </c>
      <c r="V377" t="str">
        <f t="shared" si="48"/>
        <v>okay</v>
      </c>
      <c r="W377" t="str">
        <f t="shared" si="49"/>
        <v>okay</v>
      </c>
      <c r="X377" t="str">
        <f t="shared" si="50"/>
        <v>okay</v>
      </c>
      <c r="Y377" t="str">
        <f t="shared" si="51"/>
        <v>okay</v>
      </c>
      <c r="Z377" t="str">
        <f t="shared" si="52"/>
        <v>okay</v>
      </c>
      <c r="AA377" t="str">
        <f t="shared" si="53"/>
        <v>okay</v>
      </c>
    </row>
    <row r="378" spans="1:27" ht="13.8" x14ac:dyDescent="0.3">
      <c r="A378" s="12" t="s">
        <v>20</v>
      </c>
      <c r="B378" s="12" t="s">
        <v>21</v>
      </c>
      <c r="C378" s="12" t="s">
        <v>100</v>
      </c>
      <c r="D378" s="13" t="s">
        <v>71</v>
      </c>
      <c r="E378" s="14">
        <v>1.77</v>
      </c>
      <c r="F378" s="15">
        <v>3</v>
      </c>
      <c r="G378" s="15" t="s">
        <v>102</v>
      </c>
      <c r="H378" s="15" t="s">
        <v>102</v>
      </c>
      <c r="I378" s="14">
        <v>2548.4620251978567</v>
      </c>
      <c r="J378" s="16">
        <v>32991</v>
      </c>
      <c r="K378" s="16">
        <v>26409</v>
      </c>
      <c r="L378" s="15">
        <v>8621121</v>
      </c>
      <c r="M378" s="15">
        <v>249561</v>
      </c>
      <c r="N378" s="15" t="s">
        <v>103</v>
      </c>
      <c r="O378" s="15" t="s">
        <v>104</v>
      </c>
      <c r="P378" s="15">
        <v>2444</v>
      </c>
      <c r="Q378" s="15">
        <v>4455</v>
      </c>
      <c r="R378" s="17">
        <v>302.33</v>
      </c>
      <c r="S378" s="4" t="str">
        <f t="shared" si="45"/>
        <v>okay</v>
      </c>
      <c r="T378" t="str">
        <f t="shared" si="46"/>
        <v>okay</v>
      </c>
      <c r="U378" t="str">
        <f t="shared" si="47"/>
        <v>okay</v>
      </c>
      <c r="V378" t="str">
        <f t="shared" si="48"/>
        <v>okay</v>
      </c>
      <c r="W378" t="str">
        <f t="shared" si="49"/>
        <v>okay</v>
      </c>
      <c r="X378" t="str">
        <f t="shared" si="50"/>
        <v>okay</v>
      </c>
      <c r="Y378" t="str">
        <f t="shared" si="51"/>
        <v>okay</v>
      </c>
      <c r="Z378" t="str">
        <f t="shared" si="52"/>
        <v>okay</v>
      </c>
      <c r="AA378" t="str">
        <f t="shared" si="53"/>
        <v>okay</v>
      </c>
    </row>
    <row r="379" spans="1:27" ht="13.8" x14ac:dyDescent="0.3">
      <c r="A379" s="12" t="s">
        <v>22</v>
      </c>
      <c r="B379" s="12" t="s">
        <v>21</v>
      </c>
      <c r="C379" s="12" t="s">
        <v>100</v>
      </c>
      <c r="D379" s="13" t="s">
        <v>71</v>
      </c>
      <c r="E379" s="14">
        <v>1.77</v>
      </c>
      <c r="F379" s="15">
        <v>3</v>
      </c>
      <c r="G379" s="15" t="s">
        <v>102</v>
      </c>
      <c r="H379" s="15" t="s">
        <v>102</v>
      </c>
      <c r="I379" s="14">
        <v>2548.4620251978567</v>
      </c>
      <c r="J379" s="16">
        <v>32991</v>
      </c>
      <c r="K379" s="16">
        <v>26409</v>
      </c>
      <c r="L379" s="15">
        <v>8621121</v>
      </c>
      <c r="M379" s="15">
        <v>249561</v>
      </c>
      <c r="N379" s="15" t="s">
        <v>103</v>
      </c>
      <c r="O379" s="15" t="s">
        <v>104</v>
      </c>
      <c r="P379" s="15">
        <v>2444</v>
      </c>
      <c r="Q379" s="15">
        <v>4455</v>
      </c>
      <c r="R379" s="17">
        <v>302.33</v>
      </c>
      <c r="S379" s="4" t="str">
        <f t="shared" si="45"/>
        <v>okay</v>
      </c>
      <c r="T379" t="str">
        <f t="shared" si="46"/>
        <v>okay</v>
      </c>
      <c r="U379" t="str">
        <f t="shared" si="47"/>
        <v>okay</v>
      </c>
      <c r="V379" t="str">
        <f t="shared" si="48"/>
        <v>okay</v>
      </c>
      <c r="W379" t="str">
        <f t="shared" si="49"/>
        <v>okay</v>
      </c>
      <c r="X379" t="str">
        <f t="shared" si="50"/>
        <v>okay</v>
      </c>
      <c r="Y379" t="str">
        <f t="shared" si="51"/>
        <v>okay</v>
      </c>
      <c r="Z379" t="str">
        <f t="shared" si="52"/>
        <v>okay</v>
      </c>
      <c r="AA379" t="str">
        <f t="shared" si="53"/>
        <v>okay</v>
      </c>
    </row>
    <row r="380" spans="1:27" ht="13.8" x14ac:dyDescent="0.3">
      <c r="A380" s="12" t="s">
        <v>23</v>
      </c>
      <c r="B380" s="12" t="s">
        <v>21</v>
      </c>
      <c r="C380" s="12" t="s">
        <v>100</v>
      </c>
      <c r="D380" s="13" t="s">
        <v>71</v>
      </c>
      <c r="E380" s="14">
        <v>1.77</v>
      </c>
      <c r="F380" s="15">
        <v>1</v>
      </c>
      <c r="G380" s="15" t="s">
        <v>102</v>
      </c>
      <c r="H380" s="15" t="s">
        <v>102</v>
      </c>
      <c r="I380" s="14">
        <v>2548.4620251978567</v>
      </c>
      <c r="J380" s="16">
        <v>32991</v>
      </c>
      <c r="K380" s="16">
        <v>26409</v>
      </c>
      <c r="L380" s="15">
        <v>8621121</v>
      </c>
      <c r="M380" s="15">
        <v>249561</v>
      </c>
      <c r="N380" s="15" t="s">
        <v>104</v>
      </c>
      <c r="O380" s="15" t="s">
        <v>105</v>
      </c>
      <c r="P380" s="15">
        <v>2444</v>
      </c>
      <c r="Q380" s="15">
        <v>4455</v>
      </c>
      <c r="R380" s="17">
        <v>302.33</v>
      </c>
      <c r="S380" s="4" t="str">
        <f t="shared" si="45"/>
        <v>okay</v>
      </c>
      <c r="T380" t="str">
        <f t="shared" si="46"/>
        <v>okay</v>
      </c>
      <c r="U380" t="str">
        <f t="shared" si="47"/>
        <v>okay</v>
      </c>
      <c r="V380" t="str">
        <f t="shared" si="48"/>
        <v>okay</v>
      </c>
      <c r="W380" t="str">
        <f t="shared" si="49"/>
        <v>okay</v>
      </c>
      <c r="X380" t="str">
        <f t="shared" si="50"/>
        <v>okay</v>
      </c>
      <c r="Y380" t="str">
        <f t="shared" si="51"/>
        <v>okay</v>
      </c>
      <c r="Z380" t="str">
        <f t="shared" si="52"/>
        <v>okay</v>
      </c>
      <c r="AA380" t="str">
        <f t="shared" si="53"/>
        <v>okay</v>
      </c>
    </row>
    <row r="381" spans="1:27" ht="13.8" x14ac:dyDescent="0.3">
      <c r="A381" s="12" t="s">
        <v>100</v>
      </c>
      <c r="B381" s="12" t="s">
        <v>66</v>
      </c>
      <c r="C381" s="12" t="s">
        <v>100</v>
      </c>
      <c r="D381" s="13" t="s">
        <v>71</v>
      </c>
      <c r="E381" s="14">
        <v>1.01</v>
      </c>
      <c r="F381" s="15">
        <v>3</v>
      </c>
      <c r="G381" s="15" t="s">
        <v>102</v>
      </c>
      <c r="H381" s="15" t="s">
        <v>101</v>
      </c>
      <c r="I381" s="14">
        <v>5281.5619998862485</v>
      </c>
      <c r="J381" s="16">
        <v>29846</v>
      </c>
      <c r="K381" s="16">
        <v>26409</v>
      </c>
      <c r="L381" s="15">
        <v>2237227</v>
      </c>
      <c r="M381" s="15">
        <v>249561</v>
      </c>
      <c r="N381" s="15" t="s">
        <v>104</v>
      </c>
      <c r="O381" s="15" t="s">
        <v>104</v>
      </c>
      <c r="P381" s="15">
        <v>543</v>
      </c>
      <c r="Q381" s="15">
        <v>10016</v>
      </c>
      <c r="R381" s="17">
        <v>63.76</v>
      </c>
      <c r="S381" s="4" t="str">
        <f t="shared" si="45"/>
        <v>okay</v>
      </c>
      <c r="T381" t="str">
        <f t="shared" si="46"/>
        <v>okay</v>
      </c>
      <c r="U381" t="str">
        <f t="shared" si="47"/>
        <v>okay</v>
      </c>
      <c r="V381" t="str">
        <f t="shared" si="48"/>
        <v>okay</v>
      </c>
      <c r="W381" t="str">
        <f t="shared" si="49"/>
        <v>okay</v>
      </c>
      <c r="X381" t="str">
        <f t="shared" si="50"/>
        <v>okay</v>
      </c>
      <c r="Y381" t="str">
        <f t="shared" si="51"/>
        <v>okay</v>
      </c>
      <c r="Z381" t="str">
        <f t="shared" si="52"/>
        <v>okay</v>
      </c>
      <c r="AA381" t="str">
        <f t="shared" si="53"/>
        <v>okay</v>
      </c>
    </row>
    <row r="382" spans="1:27" ht="13.8" x14ac:dyDescent="0.3">
      <c r="A382" s="12" t="s">
        <v>100</v>
      </c>
      <c r="B382" s="12" t="s">
        <v>25</v>
      </c>
      <c r="C382" s="12" t="s">
        <v>100</v>
      </c>
      <c r="D382" s="13" t="s">
        <v>71</v>
      </c>
      <c r="E382" s="14">
        <v>1.31</v>
      </c>
      <c r="F382" s="15">
        <v>3</v>
      </c>
      <c r="G382" s="15" t="s">
        <v>102</v>
      </c>
      <c r="H382" s="15" t="s">
        <v>101</v>
      </c>
      <c r="I382" s="14">
        <v>2710.3832511265423</v>
      </c>
      <c r="J382" s="16">
        <v>23025</v>
      </c>
      <c r="K382" s="16">
        <v>26409</v>
      </c>
      <c r="L382" s="15">
        <v>2753373</v>
      </c>
      <c r="M382" s="15">
        <v>249561</v>
      </c>
      <c r="N382" s="15" t="s">
        <v>104</v>
      </c>
      <c r="O382" s="15" t="s">
        <v>104</v>
      </c>
      <c r="P382" s="15">
        <v>1001</v>
      </c>
      <c r="Q382" s="15">
        <v>8292</v>
      </c>
      <c r="R382" s="17">
        <v>114.95</v>
      </c>
      <c r="S382" s="4" t="str">
        <f t="shared" si="45"/>
        <v>okay</v>
      </c>
      <c r="T382" t="str">
        <f t="shared" si="46"/>
        <v>okay</v>
      </c>
      <c r="U382" t="str">
        <f t="shared" si="47"/>
        <v>okay</v>
      </c>
      <c r="V382" t="str">
        <f t="shared" si="48"/>
        <v>okay</v>
      </c>
      <c r="W382" t="str">
        <f t="shared" si="49"/>
        <v>okay</v>
      </c>
      <c r="X382" t="str">
        <f t="shared" si="50"/>
        <v>okay</v>
      </c>
      <c r="Y382" t="str">
        <f t="shared" si="51"/>
        <v>okay</v>
      </c>
      <c r="Z382" t="str">
        <f t="shared" si="52"/>
        <v>okay</v>
      </c>
      <c r="AA382" t="str">
        <f t="shared" si="53"/>
        <v>okay</v>
      </c>
    </row>
    <row r="383" spans="1:27" ht="13.8" x14ac:dyDescent="0.3">
      <c r="A383" s="12" t="s">
        <v>100</v>
      </c>
      <c r="B383" s="12" t="s">
        <v>72</v>
      </c>
      <c r="C383" s="12" t="s">
        <v>100</v>
      </c>
      <c r="D383" s="13" t="s">
        <v>71</v>
      </c>
      <c r="E383" s="14">
        <v>1.04</v>
      </c>
      <c r="F383" s="15">
        <v>3</v>
      </c>
      <c r="G383" s="15" t="s">
        <v>102</v>
      </c>
      <c r="H383" s="15" t="s">
        <v>101</v>
      </c>
      <c r="I383" s="14">
        <v>5198.8540325663844</v>
      </c>
      <c r="J383" s="16">
        <v>24236</v>
      </c>
      <c r="K383" s="16">
        <v>26409</v>
      </c>
      <c r="L383" s="15">
        <v>1481076</v>
      </c>
      <c r="M383" s="15">
        <v>249561</v>
      </c>
      <c r="N383" s="15" t="s">
        <v>104</v>
      </c>
      <c r="O383" s="15" t="s">
        <v>104</v>
      </c>
      <c r="P383" s="15">
        <v>485</v>
      </c>
      <c r="Q383" s="15">
        <v>7070</v>
      </c>
      <c r="R383" s="17">
        <v>65.8</v>
      </c>
      <c r="S383" s="4" t="str">
        <f t="shared" si="45"/>
        <v>okay</v>
      </c>
      <c r="T383" t="str">
        <f t="shared" si="46"/>
        <v>okay</v>
      </c>
      <c r="U383" t="str">
        <f t="shared" si="47"/>
        <v>okay</v>
      </c>
      <c r="V383" t="str">
        <f t="shared" si="48"/>
        <v>okay</v>
      </c>
      <c r="W383" t="str">
        <f t="shared" si="49"/>
        <v>okay</v>
      </c>
      <c r="X383" t="str">
        <f t="shared" si="50"/>
        <v>okay</v>
      </c>
      <c r="Y383" t="str">
        <f t="shared" si="51"/>
        <v>okay</v>
      </c>
      <c r="Z383" t="str">
        <f t="shared" si="52"/>
        <v>okay</v>
      </c>
      <c r="AA383" t="str">
        <f t="shared" si="53"/>
        <v>okay</v>
      </c>
    </row>
    <row r="384" spans="1:27" ht="13.8" x14ac:dyDescent="0.3">
      <c r="A384" s="12" t="s">
        <v>100</v>
      </c>
      <c r="B384" s="12" t="s">
        <v>26</v>
      </c>
      <c r="C384" s="12" t="s">
        <v>100</v>
      </c>
      <c r="D384" s="13" t="s">
        <v>71</v>
      </c>
      <c r="E384" s="14">
        <v>1.03</v>
      </c>
      <c r="F384" s="15">
        <v>3</v>
      </c>
      <c r="G384" s="15" t="s">
        <v>102</v>
      </c>
      <c r="H384" s="15" t="s">
        <v>101</v>
      </c>
      <c r="I384" s="14">
        <v>5680.533864075308</v>
      </c>
      <c r="J384" s="16">
        <v>21121</v>
      </c>
      <c r="K384" s="16">
        <v>26409</v>
      </c>
      <c r="L384" s="15">
        <v>1228816</v>
      </c>
      <c r="M384" s="15">
        <v>249561</v>
      </c>
      <c r="N384" s="15" t="s">
        <v>104</v>
      </c>
      <c r="O384" s="15" t="s">
        <v>104</v>
      </c>
      <c r="P384" s="15">
        <v>633</v>
      </c>
      <c r="Q384" s="15">
        <v>6602</v>
      </c>
      <c r="R384" s="17">
        <v>79.48</v>
      </c>
      <c r="S384" s="4" t="str">
        <f t="shared" si="45"/>
        <v>okay</v>
      </c>
      <c r="T384" t="str">
        <f t="shared" si="46"/>
        <v>okay</v>
      </c>
      <c r="U384" t="str">
        <f t="shared" si="47"/>
        <v>okay</v>
      </c>
      <c r="V384" t="str">
        <f t="shared" si="48"/>
        <v>okay</v>
      </c>
      <c r="W384" t="str">
        <f t="shared" si="49"/>
        <v>okay</v>
      </c>
      <c r="X384" t="str">
        <f t="shared" si="50"/>
        <v>okay</v>
      </c>
      <c r="Y384" t="str">
        <f t="shared" si="51"/>
        <v>okay</v>
      </c>
      <c r="Z384" t="str">
        <f t="shared" si="52"/>
        <v>okay</v>
      </c>
      <c r="AA384" t="str">
        <f t="shared" si="53"/>
        <v>okay</v>
      </c>
    </row>
    <row r="385" spans="1:27" ht="13.8" x14ac:dyDescent="0.3">
      <c r="A385" s="12" t="s">
        <v>100</v>
      </c>
      <c r="B385" s="12" t="s">
        <v>27</v>
      </c>
      <c r="C385" s="12" t="s">
        <v>100</v>
      </c>
      <c r="D385" s="13" t="s">
        <v>71</v>
      </c>
      <c r="E385" s="14">
        <v>1.26</v>
      </c>
      <c r="F385" s="15">
        <v>3</v>
      </c>
      <c r="G385" s="15" t="s">
        <v>102</v>
      </c>
      <c r="H385" s="15" t="s">
        <v>101</v>
      </c>
      <c r="I385" s="14">
        <v>4876.6844705170406</v>
      </c>
      <c r="J385" s="16">
        <v>23903</v>
      </c>
      <c r="K385" s="16">
        <v>26409</v>
      </c>
      <c r="L385" s="15">
        <v>2673620</v>
      </c>
      <c r="M385" s="15">
        <v>249561</v>
      </c>
      <c r="N385" s="15" t="s">
        <v>104</v>
      </c>
      <c r="O385" s="15" t="s">
        <v>104</v>
      </c>
      <c r="P385" s="15">
        <v>933</v>
      </c>
      <c r="Q385" s="15">
        <v>6302</v>
      </c>
      <c r="R385" s="17">
        <v>96.58</v>
      </c>
      <c r="S385" s="4" t="str">
        <f t="shared" si="45"/>
        <v>okay</v>
      </c>
      <c r="T385" t="str">
        <f t="shared" si="46"/>
        <v>okay</v>
      </c>
      <c r="U385" t="str">
        <f t="shared" si="47"/>
        <v>okay</v>
      </c>
      <c r="V385" t="str">
        <f t="shared" si="48"/>
        <v>okay</v>
      </c>
      <c r="W385" t="str">
        <f t="shared" si="49"/>
        <v>okay</v>
      </c>
      <c r="X385" t="str">
        <f t="shared" si="50"/>
        <v>okay</v>
      </c>
      <c r="Y385" t="str">
        <f t="shared" si="51"/>
        <v>okay</v>
      </c>
      <c r="Z385" t="str">
        <f t="shared" si="52"/>
        <v>okay</v>
      </c>
      <c r="AA385" t="str">
        <f t="shared" si="53"/>
        <v>okay</v>
      </c>
    </row>
    <row r="386" spans="1:27" ht="13.8" x14ac:dyDescent="0.3">
      <c r="A386" s="12" t="s">
        <v>100</v>
      </c>
      <c r="B386" s="12" t="s">
        <v>28</v>
      </c>
      <c r="C386" s="12" t="s">
        <v>100</v>
      </c>
      <c r="D386" s="13" t="s">
        <v>71</v>
      </c>
      <c r="E386" s="14">
        <v>1.01</v>
      </c>
      <c r="F386" s="15">
        <v>3</v>
      </c>
      <c r="G386" s="15" t="s">
        <v>102</v>
      </c>
      <c r="H386" s="15" t="s">
        <v>102</v>
      </c>
      <c r="I386" s="14">
        <v>5144.1691163860332</v>
      </c>
      <c r="J386" s="16">
        <v>38813</v>
      </c>
      <c r="K386" s="16">
        <v>26409</v>
      </c>
      <c r="L386" s="15">
        <v>1653017</v>
      </c>
      <c r="M386" s="15">
        <v>249561</v>
      </c>
      <c r="N386" s="15" t="s">
        <v>104</v>
      </c>
      <c r="O386" s="15" t="s">
        <v>104</v>
      </c>
      <c r="P386" s="15">
        <v>542</v>
      </c>
      <c r="Q386" s="15">
        <v>13527</v>
      </c>
      <c r="R386" s="17">
        <v>68.41</v>
      </c>
      <c r="S386" s="4" t="str">
        <f t="shared" si="45"/>
        <v>okay</v>
      </c>
      <c r="T386" t="str">
        <f t="shared" si="46"/>
        <v>okay</v>
      </c>
      <c r="U386" t="str">
        <f t="shared" si="47"/>
        <v>outlier</v>
      </c>
      <c r="V386" t="str">
        <f t="shared" si="48"/>
        <v>okay</v>
      </c>
      <c r="W386" t="str">
        <f t="shared" si="49"/>
        <v>okay</v>
      </c>
      <c r="X386" t="str">
        <f t="shared" si="50"/>
        <v>okay</v>
      </c>
      <c r="Y386" t="str">
        <f t="shared" si="51"/>
        <v>okay</v>
      </c>
      <c r="Z386" t="str">
        <f t="shared" si="52"/>
        <v>okay</v>
      </c>
      <c r="AA386" t="str">
        <f t="shared" si="53"/>
        <v>okay</v>
      </c>
    </row>
    <row r="387" spans="1:27" ht="13.8" x14ac:dyDescent="0.3">
      <c r="A387" s="12" t="s">
        <v>100</v>
      </c>
      <c r="B387" s="12" t="s">
        <v>73</v>
      </c>
      <c r="C387" s="12" t="s">
        <v>100</v>
      </c>
      <c r="D387" s="13" t="s">
        <v>71</v>
      </c>
      <c r="E387" s="14">
        <v>1</v>
      </c>
      <c r="F387" s="15">
        <v>3</v>
      </c>
      <c r="G387" s="15" t="s">
        <v>102</v>
      </c>
      <c r="H387" s="15" t="s">
        <v>101</v>
      </c>
      <c r="I387" s="14">
        <v>4730.9601488511698</v>
      </c>
      <c r="J387" s="16">
        <v>34880</v>
      </c>
      <c r="K387" s="16">
        <v>26409</v>
      </c>
      <c r="L387" s="15">
        <v>1594251</v>
      </c>
      <c r="M387" s="15">
        <v>249561</v>
      </c>
      <c r="N387" s="15" t="s">
        <v>104</v>
      </c>
      <c r="O387" s="15" t="s">
        <v>104</v>
      </c>
      <c r="P387" s="15">
        <v>569</v>
      </c>
      <c r="Q387" s="15">
        <v>11593</v>
      </c>
      <c r="R387" s="17">
        <v>65.84</v>
      </c>
      <c r="S387" s="4" t="str">
        <f t="shared" ref="S387:S450" si="54">IF(OR((E387&lt;E$641-3*E$642),(E387&gt;E$641+3*E$642)),"outlier","okay")</f>
        <v>okay</v>
      </c>
      <c r="T387" t="str">
        <f t="shared" ref="T387:T450" si="55">IF(OR((I387&lt;I$641-3*I$642),(I387&gt;I$641+3*I$642)),"outlier","okay")</f>
        <v>okay</v>
      </c>
      <c r="U387" t="str">
        <f t="shared" ref="U387:U450" si="56">IF(OR((J387&lt;J$641-3*J$642),(J387&gt;J$641+3*J$642)),"outlier","okay")</f>
        <v>okay</v>
      </c>
      <c r="V387" t="str">
        <f t="shared" ref="V387:V450" si="57">IF(OR((K387&lt;K$641-3*K$642),(K387&gt;K$641+3*K$642)),"outlier","okay")</f>
        <v>okay</v>
      </c>
      <c r="W387" t="str">
        <f t="shared" ref="W387:W450" si="58">IF(OR((L387&lt;L$641-3*L$642),(L387&gt;L$641+3*L$642)),"outlier","okay")</f>
        <v>okay</v>
      </c>
      <c r="X387" t="str">
        <f t="shared" ref="X387:X450" si="59">IF(OR((M387&lt;M$641-3*M$642),(M387&gt;M$641+3*M$642)),"outlier","okay")</f>
        <v>okay</v>
      </c>
      <c r="Y387" t="str">
        <f t="shared" ref="Y387:Y450" si="60">IF(OR((P387&lt;P$641-3*P$642),(P387&gt;P$641+3*P$642)),"outlier","okay")</f>
        <v>okay</v>
      </c>
      <c r="Z387" t="str">
        <f t="shared" ref="Z387:Z450" si="61">IF(OR((Q387&lt;Q$641-3*Q$642),(Q387&gt;Q$641+3*Q$642)),"outlier","okay")</f>
        <v>okay</v>
      </c>
      <c r="AA387" t="str">
        <f t="shared" ref="AA387:AA450" si="62">IF(OR((R387&lt;R$641-3*R$642),(R387&gt;R$641+3*R$642)),"outlier","okay")</f>
        <v>okay</v>
      </c>
    </row>
    <row r="388" spans="1:27" ht="13.8" x14ac:dyDescent="0.3">
      <c r="A388" s="12" t="s">
        <v>100</v>
      </c>
      <c r="B388" s="12" t="s">
        <v>32</v>
      </c>
      <c r="C388" s="12" t="s">
        <v>100</v>
      </c>
      <c r="D388" s="13" t="s">
        <v>71</v>
      </c>
      <c r="E388" s="14">
        <v>1</v>
      </c>
      <c r="F388" s="15">
        <v>0</v>
      </c>
      <c r="G388" s="15" t="s">
        <v>102</v>
      </c>
      <c r="H388" s="15" t="s">
        <v>102</v>
      </c>
      <c r="I388" s="14">
        <v>6397.4041731555808</v>
      </c>
      <c r="J388" s="16">
        <v>30916</v>
      </c>
      <c r="K388" s="16">
        <v>26409</v>
      </c>
      <c r="L388" s="15">
        <v>2230831</v>
      </c>
      <c r="M388" s="15">
        <v>249561</v>
      </c>
      <c r="N388" s="15" t="s">
        <v>104</v>
      </c>
      <c r="O388" s="15" t="s">
        <v>104</v>
      </c>
      <c r="P388" s="15">
        <v>135</v>
      </c>
      <c r="Q388" s="15">
        <v>11415</v>
      </c>
      <c r="R388" s="17">
        <v>88.46</v>
      </c>
      <c r="S388" s="4" t="str">
        <f t="shared" si="54"/>
        <v>okay</v>
      </c>
      <c r="T388" t="str">
        <f t="shared" si="55"/>
        <v>okay</v>
      </c>
      <c r="U388" t="str">
        <f t="shared" si="56"/>
        <v>okay</v>
      </c>
      <c r="V388" t="str">
        <f t="shared" si="57"/>
        <v>okay</v>
      </c>
      <c r="W388" t="str">
        <f t="shared" si="58"/>
        <v>okay</v>
      </c>
      <c r="X388" t="str">
        <f t="shared" si="59"/>
        <v>okay</v>
      </c>
      <c r="Y388" t="str">
        <f t="shared" si="60"/>
        <v>okay</v>
      </c>
      <c r="Z388" t="str">
        <f t="shared" si="61"/>
        <v>okay</v>
      </c>
      <c r="AA388" t="str">
        <f t="shared" si="62"/>
        <v>okay</v>
      </c>
    </row>
    <row r="389" spans="1:27" ht="13.8" x14ac:dyDescent="0.3">
      <c r="A389" s="12" t="s">
        <v>100</v>
      </c>
      <c r="B389" s="12" t="s">
        <v>74</v>
      </c>
      <c r="C389" s="12" t="s">
        <v>100</v>
      </c>
      <c r="D389" s="13" t="s">
        <v>71</v>
      </c>
      <c r="E389" s="14">
        <v>1.01</v>
      </c>
      <c r="F389" s="15">
        <v>3</v>
      </c>
      <c r="G389" s="15" t="s">
        <v>102</v>
      </c>
      <c r="H389" s="15" t="s">
        <v>101</v>
      </c>
      <c r="I389" s="14">
        <v>5020.7193629085223</v>
      </c>
      <c r="J389" s="16">
        <v>21300</v>
      </c>
      <c r="K389" s="16">
        <v>26409</v>
      </c>
      <c r="L389" s="15">
        <v>403939</v>
      </c>
      <c r="M389" s="15">
        <v>249561</v>
      </c>
      <c r="N389" s="15" t="s">
        <v>104</v>
      </c>
      <c r="O389" s="15" t="s">
        <v>104</v>
      </c>
      <c r="P389" s="15">
        <v>281</v>
      </c>
      <c r="Q389" s="15">
        <v>6760</v>
      </c>
      <c r="R389" s="17">
        <v>50.38</v>
      </c>
      <c r="S389" s="4" t="str">
        <f t="shared" si="54"/>
        <v>okay</v>
      </c>
      <c r="T389" t="str">
        <f t="shared" si="55"/>
        <v>okay</v>
      </c>
      <c r="U389" t="str">
        <f t="shared" si="56"/>
        <v>okay</v>
      </c>
      <c r="V389" t="str">
        <f t="shared" si="57"/>
        <v>okay</v>
      </c>
      <c r="W389" t="str">
        <f t="shared" si="58"/>
        <v>okay</v>
      </c>
      <c r="X389" t="str">
        <f t="shared" si="59"/>
        <v>okay</v>
      </c>
      <c r="Y389" t="str">
        <f t="shared" si="60"/>
        <v>okay</v>
      </c>
      <c r="Z389" t="str">
        <f t="shared" si="61"/>
        <v>okay</v>
      </c>
      <c r="AA389" t="str">
        <f t="shared" si="62"/>
        <v>okay</v>
      </c>
    </row>
    <row r="390" spans="1:27" ht="13.8" x14ac:dyDescent="0.3">
      <c r="A390" s="12" t="s">
        <v>100</v>
      </c>
      <c r="B390" s="12" t="s">
        <v>7</v>
      </c>
      <c r="C390" s="12" t="s">
        <v>100</v>
      </c>
      <c r="D390" s="13" t="s">
        <v>75</v>
      </c>
      <c r="E390" s="14">
        <v>1.1100000000000001</v>
      </c>
      <c r="F390" s="15">
        <v>2</v>
      </c>
      <c r="G390" s="15" t="s">
        <v>102</v>
      </c>
      <c r="H390" s="15" t="s">
        <v>102</v>
      </c>
      <c r="I390" s="14">
        <v>9129.663371077284</v>
      </c>
      <c r="J390" s="16">
        <v>29838</v>
      </c>
      <c r="K390" s="16">
        <v>24205</v>
      </c>
      <c r="L390" s="15">
        <v>29838</v>
      </c>
      <c r="M390" s="15">
        <v>905329</v>
      </c>
      <c r="N390" s="15" t="s">
        <v>104</v>
      </c>
      <c r="O390" s="15" t="s">
        <v>104</v>
      </c>
      <c r="P390" s="15">
        <v>328</v>
      </c>
      <c r="Q390" s="15">
        <v>1504</v>
      </c>
      <c r="R390" s="17">
        <v>176.88</v>
      </c>
      <c r="S390" s="4" t="str">
        <f t="shared" si="54"/>
        <v>okay</v>
      </c>
      <c r="T390" t="str">
        <f t="shared" si="55"/>
        <v>okay</v>
      </c>
      <c r="U390" t="str">
        <f t="shared" si="56"/>
        <v>okay</v>
      </c>
      <c r="V390" t="str">
        <f t="shared" si="57"/>
        <v>okay</v>
      </c>
      <c r="W390" t="str">
        <f t="shared" si="58"/>
        <v>okay</v>
      </c>
      <c r="X390" t="str">
        <f t="shared" si="59"/>
        <v>okay</v>
      </c>
      <c r="Y390" t="str">
        <f t="shared" si="60"/>
        <v>okay</v>
      </c>
      <c r="Z390" t="str">
        <f t="shared" si="61"/>
        <v>okay</v>
      </c>
      <c r="AA390" t="str">
        <f t="shared" si="62"/>
        <v>okay</v>
      </c>
    </row>
    <row r="391" spans="1:27" ht="13.8" x14ac:dyDescent="0.3">
      <c r="A391" s="12" t="s">
        <v>9</v>
      </c>
      <c r="B391" s="12" t="s">
        <v>10</v>
      </c>
      <c r="C391" s="12" t="s">
        <v>100</v>
      </c>
      <c r="D391" s="13" t="s">
        <v>75</v>
      </c>
      <c r="E391" s="14">
        <v>1.1100000000000001</v>
      </c>
      <c r="F391" s="15">
        <v>3</v>
      </c>
      <c r="G391" s="15" t="s">
        <v>102</v>
      </c>
      <c r="H391" s="15" t="s">
        <v>102</v>
      </c>
      <c r="I391" s="14">
        <v>4124.5474626520054</v>
      </c>
      <c r="J391" s="16">
        <v>29260</v>
      </c>
      <c r="K391" s="16">
        <v>24205</v>
      </c>
      <c r="L391" s="15">
        <v>7830332</v>
      </c>
      <c r="M391" s="15">
        <v>905329</v>
      </c>
      <c r="N391" s="15" t="s">
        <v>103</v>
      </c>
      <c r="O391" s="15" t="s">
        <v>104</v>
      </c>
      <c r="P391" s="15">
        <v>842</v>
      </c>
      <c r="Q391" s="15">
        <v>2874</v>
      </c>
      <c r="R391" s="17">
        <v>219.38</v>
      </c>
      <c r="S391" s="4" t="str">
        <f t="shared" si="54"/>
        <v>okay</v>
      </c>
      <c r="T391" t="str">
        <f t="shared" si="55"/>
        <v>okay</v>
      </c>
      <c r="U391" t="str">
        <f t="shared" si="56"/>
        <v>okay</v>
      </c>
      <c r="V391" t="str">
        <f t="shared" si="57"/>
        <v>okay</v>
      </c>
      <c r="W391" t="str">
        <f t="shared" si="58"/>
        <v>okay</v>
      </c>
      <c r="X391" t="str">
        <f t="shared" si="59"/>
        <v>okay</v>
      </c>
      <c r="Y391" t="str">
        <f t="shared" si="60"/>
        <v>okay</v>
      </c>
      <c r="Z391" t="str">
        <f t="shared" si="61"/>
        <v>okay</v>
      </c>
      <c r="AA391" t="str">
        <f t="shared" si="62"/>
        <v>okay</v>
      </c>
    </row>
    <row r="392" spans="1:27" ht="13.8" x14ac:dyDescent="0.3">
      <c r="A392" s="12" t="s">
        <v>11</v>
      </c>
      <c r="B392" s="12" t="s">
        <v>10</v>
      </c>
      <c r="C392" s="12" t="s">
        <v>100</v>
      </c>
      <c r="D392" s="13" t="s">
        <v>75</v>
      </c>
      <c r="E392" s="14">
        <v>1.1100000000000001</v>
      </c>
      <c r="F392" s="15">
        <v>2</v>
      </c>
      <c r="G392" s="15" t="s">
        <v>102</v>
      </c>
      <c r="H392" s="15" t="s">
        <v>102</v>
      </c>
      <c r="I392" s="14">
        <v>4124.5474626520054</v>
      </c>
      <c r="J392" s="16">
        <v>29260</v>
      </c>
      <c r="K392" s="16">
        <v>24205</v>
      </c>
      <c r="L392" s="15">
        <v>7830332</v>
      </c>
      <c r="M392" s="15">
        <v>905329</v>
      </c>
      <c r="N392" s="15" t="s">
        <v>104</v>
      </c>
      <c r="O392" s="15" t="s">
        <v>104</v>
      </c>
      <c r="P392" s="15">
        <v>842</v>
      </c>
      <c r="Q392" s="15">
        <v>2874</v>
      </c>
      <c r="R392" s="17">
        <v>219.38</v>
      </c>
      <c r="S392" s="4" t="str">
        <f t="shared" si="54"/>
        <v>okay</v>
      </c>
      <c r="T392" t="str">
        <f t="shared" si="55"/>
        <v>okay</v>
      </c>
      <c r="U392" t="str">
        <f t="shared" si="56"/>
        <v>okay</v>
      </c>
      <c r="V392" t="str">
        <f t="shared" si="57"/>
        <v>okay</v>
      </c>
      <c r="W392" t="str">
        <f t="shared" si="58"/>
        <v>okay</v>
      </c>
      <c r="X392" t="str">
        <f t="shared" si="59"/>
        <v>okay</v>
      </c>
      <c r="Y392" t="str">
        <f t="shared" si="60"/>
        <v>okay</v>
      </c>
      <c r="Z392" t="str">
        <f t="shared" si="61"/>
        <v>okay</v>
      </c>
      <c r="AA392" t="str">
        <f t="shared" si="62"/>
        <v>okay</v>
      </c>
    </row>
    <row r="393" spans="1:27" ht="13.8" x14ac:dyDescent="0.3">
      <c r="A393" s="12" t="s">
        <v>20</v>
      </c>
      <c r="B393" s="12" t="s">
        <v>21</v>
      </c>
      <c r="C393" s="12" t="s">
        <v>100</v>
      </c>
      <c r="D393" s="13" t="s">
        <v>75</v>
      </c>
      <c r="E393" s="14">
        <v>1</v>
      </c>
      <c r="F393" s="15">
        <v>3</v>
      </c>
      <c r="G393" s="15" t="s">
        <v>102</v>
      </c>
      <c r="H393" s="15" t="s">
        <v>102</v>
      </c>
      <c r="I393" s="14">
        <v>4449.7578800284691</v>
      </c>
      <c r="J393" s="16">
        <v>32991</v>
      </c>
      <c r="K393" s="16">
        <v>24205</v>
      </c>
      <c r="L393" s="15">
        <v>8621121</v>
      </c>
      <c r="M393" s="15">
        <v>905329</v>
      </c>
      <c r="N393" s="15" t="s">
        <v>103</v>
      </c>
      <c r="O393" s="15" t="s">
        <v>104</v>
      </c>
      <c r="P393" s="15">
        <v>147</v>
      </c>
      <c r="Q393" s="15">
        <v>4158</v>
      </c>
      <c r="R393" s="17">
        <v>106.29</v>
      </c>
      <c r="S393" s="4" t="str">
        <f t="shared" si="54"/>
        <v>okay</v>
      </c>
      <c r="T393" t="str">
        <f t="shared" si="55"/>
        <v>okay</v>
      </c>
      <c r="U393" t="str">
        <f t="shared" si="56"/>
        <v>okay</v>
      </c>
      <c r="V393" t="str">
        <f t="shared" si="57"/>
        <v>okay</v>
      </c>
      <c r="W393" t="str">
        <f t="shared" si="58"/>
        <v>okay</v>
      </c>
      <c r="X393" t="str">
        <f t="shared" si="59"/>
        <v>okay</v>
      </c>
      <c r="Y393" t="str">
        <f t="shared" si="60"/>
        <v>okay</v>
      </c>
      <c r="Z393" t="str">
        <f t="shared" si="61"/>
        <v>okay</v>
      </c>
      <c r="AA393" t="str">
        <f t="shared" si="62"/>
        <v>okay</v>
      </c>
    </row>
    <row r="394" spans="1:27" ht="13.8" x14ac:dyDescent="0.3">
      <c r="A394" s="12" t="s">
        <v>22</v>
      </c>
      <c r="B394" s="12" t="s">
        <v>21</v>
      </c>
      <c r="C394" s="12" t="s">
        <v>100</v>
      </c>
      <c r="D394" s="13" t="s">
        <v>75</v>
      </c>
      <c r="E394" s="14">
        <v>1</v>
      </c>
      <c r="F394" s="15">
        <v>3</v>
      </c>
      <c r="G394" s="15" t="s">
        <v>102</v>
      </c>
      <c r="H394" s="15" t="s">
        <v>102</v>
      </c>
      <c r="I394" s="14">
        <v>4449.7578800284691</v>
      </c>
      <c r="J394" s="16">
        <v>32991</v>
      </c>
      <c r="K394" s="16">
        <v>24205</v>
      </c>
      <c r="L394" s="15">
        <v>8621121</v>
      </c>
      <c r="M394" s="15">
        <v>905329</v>
      </c>
      <c r="N394" s="15" t="s">
        <v>103</v>
      </c>
      <c r="O394" s="15" t="s">
        <v>104</v>
      </c>
      <c r="P394" s="15">
        <v>147</v>
      </c>
      <c r="Q394" s="15">
        <v>4158</v>
      </c>
      <c r="R394" s="17">
        <v>106.29</v>
      </c>
      <c r="S394" s="4" t="str">
        <f t="shared" si="54"/>
        <v>okay</v>
      </c>
      <c r="T394" t="str">
        <f t="shared" si="55"/>
        <v>okay</v>
      </c>
      <c r="U394" t="str">
        <f t="shared" si="56"/>
        <v>okay</v>
      </c>
      <c r="V394" t="str">
        <f t="shared" si="57"/>
        <v>okay</v>
      </c>
      <c r="W394" t="str">
        <f t="shared" si="58"/>
        <v>okay</v>
      </c>
      <c r="X394" t="str">
        <f t="shared" si="59"/>
        <v>okay</v>
      </c>
      <c r="Y394" t="str">
        <f t="shared" si="60"/>
        <v>okay</v>
      </c>
      <c r="Z394" t="str">
        <f t="shared" si="61"/>
        <v>okay</v>
      </c>
      <c r="AA394" t="str">
        <f t="shared" si="62"/>
        <v>okay</v>
      </c>
    </row>
    <row r="395" spans="1:27" ht="13.8" x14ac:dyDescent="0.3">
      <c r="A395" s="12" t="s">
        <v>23</v>
      </c>
      <c r="B395" s="12" t="s">
        <v>21</v>
      </c>
      <c r="C395" s="12" t="s">
        <v>100</v>
      </c>
      <c r="D395" s="13" t="s">
        <v>75</v>
      </c>
      <c r="E395" s="14">
        <v>1</v>
      </c>
      <c r="F395" s="15">
        <v>3</v>
      </c>
      <c r="G395" s="15" t="s">
        <v>102</v>
      </c>
      <c r="H395" s="15" t="s">
        <v>102</v>
      </c>
      <c r="I395" s="14">
        <v>4449.7578800284691</v>
      </c>
      <c r="J395" s="16">
        <v>32991</v>
      </c>
      <c r="K395" s="16">
        <v>24205</v>
      </c>
      <c r="L395" s="15">
        <v>8621121</v>
      </c>
      <c r="M395" s="15">
        <v>905329</v>
      </c>
      <c r="N395" s="15" t="s">
        <v>104</v>
      </c>
      <c r="O395" s="15" t="s">
        <v>105</v>
      </c>
      <c r="P395" s="15">
        <v>147</v>
      </c>
      <c r="Q395" s="15">
        <v>4158</v>
      </c>
      <c r="R395" s="17">
        <v>106.29</v>
      </c>
      <c r="S395" s="4" t="str">
        <f t="shared" si="54"/>
        <v>okay</v>
      </c>
      <c r="T395" t="str">
        <f t="shared" si="55"/>
        <v>okay</v>
      </c>
      <c r="U395" t="str">
        <f t="shared" si="56"/>
        <v>okay</v>
      </c>
      <c r="V395" t="str">
        <f t="shared" si="57"/>
        <v>okay</v>
      </c>
      <c r="W395" t="str">
        <f t="shared" si="58"/>
        <v>okay</v>
      </c>
      <c r="X395" t="str">
        <f t="shared" si="59"/>
        <v>okay</v>
      </c>
      <c r="Y395" t="str">
        <f t="shared" si="60"/>
        <v>okay</v>
      </c>
      <c r="Z395" t="str">
        <f t="shared" si="61"/>
        <v>okay</v>
      </c>
      <c r="AA395" t="str">
        <f t="shared" si="62"/>
        <v>okay</v>
      </c>
    </row>
    <row r="396" spans="1:27" ht="13.8" x14ac:dyDescent="0.3">
      <c r="A396" s="12" t="s">
        <v>100</v>
      </c>
      <c r="B396" s="12" t="s">
        <v>24</v>
      </c>
      <c r="C396" s="12" t="s">
        <v>100</v>
      </c>
      <c r="D396" s="13" t="s">
        <v>75</v>
      </c>
      <c r="E396" s="14">
        <v>1.55</v>
      </c>
      <c r="F396" s="15">
        <v>2</v>
      </c>
      <c r="G396" s="15" t="s">
        <v>101</v>
      </c>
      <c r="H396" s="15" t="s">
        <v>102</v>
      </c>
      <c r="I396" s="14">
        <v>3087.2702051311858</v>
      </c>
      <c r="J396" s="16">
        <v>22360</v>
      </c>
      <c r="K396" s="16">
        <v>24205</v>
      </c>
      <c r="L396" s="15">
        <v>1421287</v>
      </c>
      <c r="M396" s="15">
        <v>905329</v>
      </c>
      <c r="N396" s="15" t="s">
        <v>104</v>
      </c>
      <c r="O396" s="15" t="s">
        <v>104</v>
      </c>
      <c r="P396" s="15">
        <v>1075</v>
      </c>
      <c r="Q396" s="15">
        <v>4771</v>
      </c>
      <c r="R396" s="17">
        <v>108.96</v>
      </c>
      <c r="S396" s="4" t="str">
        <f t="shared" si="54"/>
        <v>okay</v>
      </c>
      <c r="T396" t="str">
        <f t="shared" si="55"/>
        <v>okay</v>
      </c>
      <c r="U396" t="str">
        <f t="shared" si="56"/>
        <v>okay</v>
      </c>
      <c r="V396" t="str">
        <f t="shared" si="57"/>
        <v>okay</v>
      </c>
      <c r="W396" t="str">
        <f t="shared" si="58"/>
        <v>okay</v>
      </c>
      <c r="X396" t="str">
        <f t="shared" si="59"/>
        <v>okay</v>
      </c>
      <c r="Y396" t="str">
        <f t="shared" si="60"/>
        <v>okay</v>
      </c>
      <c r="Z396" t="str">
        <f t="shared" si="61"/>
        <v>okay</v>
      </c>
      <c r="AA396" t="str">
        <f t="shared" si="62"/>
        <v>okay</v>
      </c>
    </row>
    <row r="397" spans="1:27" ht="13.8" x14ac:dyDescent="0.3">
      <c r="A397" s="12" t="s">
        <v>100</v>
      </c>
      <c r="B397" s="12" t="s">
        <v>6</v>
      </c>
      <c r="C397" s="12" t="s">
        <v>100</v>
      </c>
      <c r="D397" s="13" t="s">
        <v>76</v>
      </c>
      <c r="E397" s="14">
        <v>1.03</v>
      </c>
      <c r="F397" s="15">
        <v>3</v>
      </c>
      <c r="G397" s="15" t="s">
        <v>102</v>
      </c>
      <c r="H397" s="15" t="s">
        <v>102</v>
      </c>
      <c r="I397" s="14">
        <v>7046.114980000043</v>
      </c>
      <c r="J397" s="16">
        <v>26993</v>
      </c>
      <c r="K397" s="16">
        <v>26101</v>
      </c>
      <c r="L397" s="15">
        <v>3532657</v>
      </c>
      <c r="M397" s="15">
        <v>1021830</v>
      </c>
      <c r="N397" s="15" t="s">
        <v>104</v>
      </c>
      <c r="O397" s="15" t="s">
        <v>104</v>
      </c>
      <c r="P397" s="15">
        <v>356</v>
      </c>
      <c r="Q397" s="15">
        <v>9307</v>
      </c>
      <c r="R397" s="17">
        <v>123.44</v>
      </c>
      <c r="S397" s="4" t="str">
        <f t="shared" si="54"/>
        <v>okay</v>
      </c>
      <c r="T397" t="str">
        <f t="shared" si="55"/>
        <v>okay</v>
      </c>
      <c r="U397" t="str">
        <f t="shared" si="56"/>
        <v>okay</v>
      </c>
      <c r="V397" t="str">
        <f t="shared" si="57"/>
        <v>okay</v>
      </c>
      <c r="W397" t="str">
        <f t="shared" si="58"/>
        <v>okay</v>
      </c>
      <c r="X397" t="str">
        <f t="shared" si="59"/>
        <v>okay</v>
      </c>
      <c r="Y397" t="str">
        <f t="shared" si="60"/>
        <v>okay</v>
      </c>
      <c r="Z397" t="str">
        <f t="shared" si="61"/>
        <v>okay</v>
      </c>
      <c r="AA397" t="str">
        <f t="shared" si="62"/>
        <v>okay</v>
      </c>
    </row>
    <row r="398" spans="1:27" ht="13.8" x14ac:dyDescent="0.3">
      <c r="A398" s="12" t="s">
        <v>100</v>
      </c>
      <c r="B398" s="12" t="s">
        <v>8</v>
      </c>
      <c r="C398" s="12" t="s">
        <v>100</v>
      </c>
      <c r="D398" s="13" t="s">
        <v>76</v>
      </c>
      <c r="E398" s="14">
        <v>1.26</v>
      </c>
      <c r="F398" s="15">
        <v>3</v>
      </c>
      <c r="G398" s="15" t="s">
        <v>102</v>
      </c>
      <c r="H398" s="15" t="s">
        <v>102</v>
      </c>
      <c r="I398" s="14">
        <v>4542.8321833273831</v>
      </c>
      <c r="J398" s="16">
        <v>30124</v>
      </c>
      <c r="K398" s="16">
        <v>26101</v>
      </c>
      <c r="L398" s="15">
        <v>5787293</v>
      </c>
      <c r="M398" s="15">
        <v>1021830</v>
      </c>
      <c r="N398" s="15" t="s">
        <v>104</v>
      </c>
      <c r="O398" s="15" t="s">
        <v>104</v>
      </c>
      <c r="P398" s="15">
        <v>606</v>
      </c>
      <c r="Q398" s="15">
        <v>5598</v>
      </c>
      <c r="R398" s="17">
        <v>140.07</v>
      </c>
      <c r="S398" s="4" t="str">
        <f t="shared" si="54"/>
        <v>okay</v>
      </c>
      <c r="T398" t="str">
        <f t="shared" si="55"/>
        <v>okay</v>
      </c>
      <c r="U398" t="str">
        <f t="shared" si="56"/>
        <v>okay</v>
      </c>
      <c r="V398" t="str">
        <f t="shared" si="57"/>
        <v>okay</v>
      </c>
      <c r="W398" t="str">
        <f t="shared" si="58"/>
        <v>okay</v>
      </c>
      <c r="X398" t="str">
        <f t="shared" si="59"/>
        <v>okay</v>
      </c>
      <c r="Y398" t="str">
        <f t="shared" si="60"/>
        <v>okay</v>
      </c>
      <c r="Z398" t="str">
        <f t="shared" si="61"/>
        <v>okay</v>
      </c>
      <c r="AA398" t="str">
        <f t="shared" si="62"/>
        <v>okay</v>
      </c>
    </row>
    <row r="399" spans="1:27" ht="13.8" x14ac:dyDescent="0.3">
      <c r="A399" s="12" t="s">
        <v>9</v>
      </c>
      <c r="B399" s="12" t="s">
        <v>10</v>
      </c>
      <c r="C399" s="12" t="s">
        <v>100</v>
      </c>
      <c r="D399" s="13" t="s">
        <v>76</v>
      </c>
      <c r="E399" s="14">
        <v>1.1200000000000001</v>
      </c>
      <c r="F399" s="15">
        <v>3</v>
      </c>
      <c r="G399" s="15" t="s">
        <v>102</v>
      </c>
      <c r="H399" s="15" t="s">
        <v>102</v>
      </c>
      <c r="I399" s="14">
        <v>4579.8239489457519</v>
      </c>
      <c r="J399" s="16">
        <v>29260</v>
      </c>
      <c r="K399" s="16">
        <v>26101</v>
      </c>
      <c r="L399" s="15">
        <v>7830332</v>
      </c>
      <c r="M399" s="15">
        <v>1021830</v>
      </c>
      <c r="N399" s="15" t="s">
        <v>103</v>
      </c>
      <c r="O399" s="15" t="s">
        <v>104</v>
      </c>
      <c r="P399" s="15">
        <v>636</v>
      </c>
      <c r="Q399" s="15">
        <v>6123</v>
      </c>
      <c r="R399" s="17">
        <v>193.67</v>
      </c>
      <c r="S399" s="4" t="str">
        <f t="shared" si="54"/>
        <v>okay</v>
      </c>
      <c r="T399" t="str">
        <f t="shared" si="55"/>
        <v>okay</v>
      </c>
      <c r="U399" t="str">
        <f t="shared" si="56"/>
        <v>okay</v>
      </c>
      <c r="V399" t="str">
        <f t="shared" si="57"/>
        <v>okay</v>
      </c>
      <c r="W399" t="str">
        <f t="shared" si="58"/>
        <v>okay</v>
      </c>
      <c r="X399" t="str">
        <f t="shared" si="59"/>
        <v>okay</v>
      </c>
      <c r="Y399" t="str">
        <f t="shared" si="60"/>
        <v>okay</v>
      </c>
      <c r="Z399" t="str">
        <f t="shared" si="61"/>
        <v>okay</v>
      </c>
      <c r="AA399" t="str">
        <f t="shared" si="62"/>
        <v>okay</v>
      </c>
    </row>
    <row r="400" spans="1:27" ht="13.8" x14ac:dyDescent="0.3">
      <c r="A400" s="12" t="s">
        <v>11</v>
      </c>
      <c r="B400" s="12" t="s">
        <v>10</v>
      </c>
      <c r="C400" s="12" t="s">
        <v>100</v>
      </c>
      <c r="D400" s="13" t="s">
        <v>76</v>
      </c>
      <c r="E400" s="14">
        <v>1.1200000000000001</v>
      </c>
      <c r="F400" s="15">
        <v>3</v>
      </c>
      <c r="G400" s="15" t="s">
        <v>102</v>
      </c>
      <c r="H400" s="15" t="s">
        <v>102</v>
      </c>
      <c r="I400" s="14">
        <v>4579.8239489457519</v>
      </c>
      <c r="J400" s="16">
        <v>29260</v>
      </c>
      <c r="K400" s="16">
        <v>26101</v>
      </c>
      <c r="L400" s="15">
        <v>7830332</v>
      </c>
      <c r="M400" s="15">
        <v>1021830</v>
      </c>
      <c r="N400" s="15" t="s">
        <v>104</v>
      </c>
      <c r="O400" s="15" t="s">
        <v>104</v>
      </c>
      <c r="P400" s="15">
        <v>636</v>
      </c>
      <c r="Q400" s="15">
        <v>6123</v>
      </c>
      <c r="R400" s="17">
        <v>193.67</v>
      </c>
      <c r="S400" s="4" t="str">
        <f t="shared" si="54"/>
        <v>okay</v>
      </c>
      <c r="T400" t="str">
        <f t="shared" si="55"/>
        <v>okay</v>
      </c>
      <c r="U400" t="str">
        <f t="shared" si="56"/>
        <v>okay</v>
      </c>
      <c r="V400" t="str">
        <f t="shared" si="57"/>
        <v>okay</v>
      </c>
      <c r="W400" t="str">
        <f t="shared" si="58"/>
        <v>okay</v>
      </c>
      <c r="X400" t="str">
        <f t="shared" si="59"/>
        <v>okay</v>
      </c>
      <c r="Y400" t="str">
        <f t="shared" si="60"/>
        <v>okay</v>
      </c>
      <c r="Z400" t="str">
        <f t="shared" si="61"/>
        <v>okay</v>
      </c>
      <c r="AA400" t="str">
        <f t="shared" si="62"/>
        <v>okay</v>
      </c>
    </row>
    <row r="401" spans="1:27" ht="13.8" x14ac:dyDescent="0.3">
      <c r="A401" s="12" t="s">
        <v>100</v>
      </c>
      <c r="B401" s="12" t="s">
        <v>5</v>
      </c>
      <c r="C401" s="12" t="s">
        <v>100</v>
      </c>
      <c r="D401" s="13" t="s">
        <v>76</v>
      </c>
      <c r="E401" s="14">
        <v>1.19</v>
      </c>
      <c r="F401" s="15">
        <v>3</v>
      </c>
      <c r="G401" s="15" t="s">
        <v>102</v>
      </c>
      <c r="H401" s="15" t="s">
        <v>102</v>
      </c>
      <c r="I401" s="14">
        <v>7617.6900008100611</v>
      </c>
      <c r="J401" s="16">
        <v>28637</v>
      </c>
      <c r="K401" s="16">
        <v>26101</v>
      </c>
      <c r="L401" s="15">
        <v>3036732</v>
      </c>
      <c r="M401" s="15">
        <v>1021830</v>
      </c>
      <c r="N401" s="15" t="s">
        <v>104</v>
      </c>
      <c r="O401" s="15" t="s">
        <v>104</v>
      </c>
      <c r="P401" s="15">
        <v>1065</v>
      </c>
      <c r="Q401" s="15">
        <v>4285</v>
      </c>
      <c r="R401" s="17">
        <v>230.56</v>
      </c>
      <c r="S401" s="4" t="str">
        <f t="shared" si="54"/>
        <v>okay</v>
      </c>
      <c r="T401" t="str">
        <f t="shared" si="55"/>
        <v>okay</v>
      </c>
      <c r="U401" t="str">
        <f t="shared" si="56"/>
        <v>okay</v>
      </c>
      <c r="V401" t="str">
        <f t="shared" si="57"/>
        <v>okay</v>
      </c>
      <c r="W401" t="str">
        <f t="shared" si="58"/>
        <v>okay</v>
      </c>
      <c r="X401" t="str">
        <f t="shared" si="59"/>
        <v>okay</v>
      </c>
      <c r="Y401" t="str">
        <f t="shared" si="60"/>
        <v>okay</v>
      </c>
      <c r="Z401" t="str">
        <f t="shared" si="61"/>
        <v>okay</v>
      </c>
      <c r="AA401" t="str">
        <f t="shared" si="62"/>
        <v>okay</v>
      </c>
    </row>
    <row r="402" spans="1:27" ht="13.8" x14ac:dyDescent="0.3">
      <c r="A402" s="12" t="s">
        <v>20</v>
      </c>
      <c r="B402" s="12" t="s">
        <v>21</v>
      </c>
      <c r="C402" s="12" t="s">
        <v>100</v>
      </c>
      <c r="D402" s="13" t="s">
        <v>76</v>
      </c>
      <c r="E402" s="14">
        <v>1.06</v>
      </c>
      <c r="F402" s="15">
        <v>3</v>
      </c>
      <c r="G402" s="15" t="s">
        <v>102</v>
      </c>
      <c r="H402" s="15" t="s">
        <v>102</v>
      </c>
      <c r="I402" s="14">
        <v>3474.227894725127</v>
      </c>
      <c r="J402" s="16">
        <v>32991</v>
      </c>
      <c r="K402" s="16">
        <v>26101</v>
      </c>
      <c r="L402" s="15">
        <v>8621121</v>
      </c>
      <c r="M402" s="15">
        <v>1021830</v>
      </c>
      <c r="N402" s="15" t="s">
        <v>103</v>
      </c>
      <c r="O402" s="15" t="s">
        <v>104</v>
      </c>
      <c r="P402" s="15">
        <v>426</v>
      </c>
      <c r="Q402" s="15">
        <v>12883</v>
      </c>
      <c r="R402" s="17">
        <v>154.72999999999999</v>
      </c>
      <c r="S402" s="4" t="str">
        <f t="shared" si="54"/>
        <v>okay</v>
      </c>
      <c r="T402" t="str">
        <f t="shared" si="55"/>
        <v>okay</v>
      </c>
      <c r="U402" t="str">
        <f t="shared" si="56"/>
        <v>okay</v>
      </c>
      <c r="V402" t="str">
        <f t="shared" si="57"/>
        <v>okay</v>
      </c>
      <c r="W402" t="str">
        <f t="shared" si="58"/>
        <v>okay</v>
      </c>
      <c r="X402" t="str">
        <f t="shared" si="59"/>
        <v>okay</v>
      </c>
      <c r="Y402" t="str">
        <f t="shared" si="60"/>
        <v>okay</v>
      </c>
      <c r="Z402" t="str">
        <f t="shared" si="61"/>
        <v>okay</v>
      </c>
      <c r="AA402" t="str">
        <f t="shared" si="62"/>
        <v>okay</v>
      </c>
    </row>
    <row r="403" spans="1:27" ht="13.8" x14ac:dyDescent="0.3">
      <c r="A403" s="12" t="s">
        <v>22</v>
      </c>
      <c r="B403" s="12" t="s">
        <v>21</v>
      </c>
      <c r="C403" s="12" t="s">
        <v>100</v>
      </c>
      <c r="D403" s="13" t="s">
        <v>76</v>
      </c>
      <c r="E403" s="14">
        <v>1.06</v>
      </c>
      <c r="F403" s="15">
        <v>3</v>
      </c>
      <c r="G403" s="15" t="s">
        <v>102</v>
      </c>
      <c r="H403" s="15" t="s">
        <v>102</v>
      </c>
      <c r="I403" s="14">
        <v>3474.227894725127</v>
      </c>
      <c r="J403" s="16">
        <v>32991</v>
      </c>
      <c r="K403" s="16">
        <v>26101</v>
      </c>
      <c r="L403" s="15">
        <v>8621121</v>
      </c>
      <c r="M403" s="15">
        <v>1021830</v>
      </c>
      <c r="N403" s="15" t="s">
        <v>103</v>
      </c>
      <c r="O403" s="15" t="s">
        <v>104</v>
      </c>
      <c r="P403" s="15">
        <v>426</v>
      </c>
      <c r="Q403" s="15">
        <v>12883</v>
      </c>
      <c r="R403" s="17">
        <v>154.72999999999999</v>
      </c>
      <c r="S403" s="4" t="str">
        <f t="shared" si="54"/>
        <v>okay</v>
      </c>
      <c r="T403" t="str">
        <f t="shared" si="55"/>
        <v>okay</v>
      </c>
      <c r="U403" t="str">
        <f t="shared" si="56"/>
        <v>okay</v>
      </c>
      <c r="V403" t="str">
        <f t="shared" si="57"/>
        <v>okay</v>
      </c>
      <c r="W403" t="str">
        <f t="shared" si="58"/>
        <v>okay</v>
      </c>
      <c r="X403" t="str">
        <f t="shared" si="59"/>
        <v>okay</v>
      </c>
      <c r="Y403" t="str">
        <f t="shared" si="60"/>
        <v>okay</v>
      </c>
      <c r="Z403" t="str">
        <f t="shared" si="61"/>
        <v>okay</v>
      </c>
      <c r="AA403" t="str">
        <f t="shared" si="62"/>
        <v>okay</v>
      </c>
    </row>
    <row r="404" spans="1:27" ht="13.8" x14ac:dyDescent="0.3">
      <c r="A404" s="12" t="s">
        <v>23</v>
      </c>
      <c r="B404" s="12" t="s">
        <v>21</v>
      </c>
      <c r="C404" s="12" t="s">
        <v>100</v>
      </c>
      <c r="D404" s="13" t="s">
        <v>76</v>
      </c>
      <c r="E404" s="14">
        <v>1.06</v>
      </c>
      <c r="F404" s="15">
        <v>3</v>
      </c>
      <c r="G404" s="15" t="s">
        <v>102</v>
      </c>
      <c r="H404" s="15" t="s">
        <v>102</v>
      </c>
      <c r="I404" s="14">
        <v>3474.227894725127</v>
      </c>
      <c r="J404" s="16">
        <v>32991</v>
      </c>
      <c r="K404" s="16">
        <v>26101</v>
      </c>
      <c r="L404" s="15">
        <v>8621121</v>
      </c>
      <c r="M404" s="15">
        <v>1021830</v>
      </c>
      <c r="N404" s="15" t="s">
        <v>104</v>
      </c>
      <c r="O404" s="15" t="s">
        <v>105</v>
      </c>
      <c r="P404" s="15">
        <v>426</v>
      </c>
      <c r="Q404" s="15">
        <v>12883</v>
      </c>
      <c r="R404" s="17">
        <v>154.72999999999999</v>
      </c>
      <c r="S404" s="4" t="str">
        <f t="shared" si="54"/>
        <v>okay</v>
      </c>
      <c r="T404" t="str">
        <f t="shared" si="55"/>
        <v>okay</v>
      </c>
      <c r="U404" t="str">
        <f t="shared" si="56"/>
        <v>okay</v>
      </c>
      <c r="V404" t="str">
        <f t="shared" si="57"/>
        <v>okay</v>
      </c>
      <c r="W404" t="str">
        <f t="shared" si="58"/>
        <v>okay</v>
      </c>
      <c r="X404" t="str">
        <f t="shared" si="59"/>
        <v>okay</v>
      </c>
      <c r="Y404" t="str">
        <f t="shared" si="60"/>
        <v>okay</v>
      </c>
      <c r="Z404" t="str">
        <f t="shared" si="61"/>
        <v>okay</v>
      </c>
      <c r="AA404" t="str">
        <f t="shared" si="62"/>
        <v>okay</v>
      </c>
    </row>
    <row r="405" spans="1:27" ht="13.8" x14ac:dyDescent="0.3">
      <c r="A405" s="12" t="s">
        <v>100</v>
      </c>
      <c r="B405" s="12" t="s">
        <v>69</v>
      </c>
      <c r="C405" s="12" t="s">
        <v>100</v>
      </c>
      <c r="D405" s="13" t="s">
        <v>76</v>
      </c>
      <c r="E405" s="14">
        <v>1.02</v>
      </c>
      <c r="F405" s="15">
        <v>3</v>
      </c>
      <c r="G405" s="15" t="s">
        <v>102</v>
      </c>
      <c r="H405" s="15" t="s">
        <v>102</v>
      </c>
      <c r="I405" s="14">
        <v>5317.3595653000557</v>
      </c>
      <c r="J405" s="16">
        <v>27994</v>
      </c>
      <c r="K405" s="16">
        <v>26101</v>
      </c>
      <c r="L405" s="15">
        <v>4948339</v>
      </c>
      <c r="M405" s="15">
        <v>1021830</v>
      </c>
      <c r="N405" s="15" t="s">
        <v>104</v>
      </c>
      <c r="O405" s="15" t="s">
        <v>104</v>
      </c>
      <c r="P405" s="15">
        <v>346</v>
      </c>
      <c r="Q405" s="15">
        <v>4288</v>
      </c>
      <c r="R405" s="17">
        <v>144.86000000000001</v>
      </c>
      <c r="S405" s="4" t="str">
        <f t="shared" si="54"/>
        <v>okay</v>
      </c>
      <c r="T405" t="str">
        <f t="shared" si="55"/>
        <v>okay</v>
      </c>
      <c r="U405" t="str">
        <f t="shared" si="56"/>
        <v>okay</v>
      </c>
      <c r="V405" t="str">
        <f t="shared" si="57"/>
        <v>okay</v>
      </c>
      <c r="W405" t="str">
        <f t="shared" si="58"/>
        <v>okay</v>
      </c>
      <c r="X405" t="str">
        <f t="shared" si="59"/>
        <v>okay</v>
      </c>
      <c r="Y405" t="str">
        <f t="shared" si="60"/>
        <v>okay</v>
      </c>
      <c r="Z405" t="str">
        <f t="shared" si="61"/>
        <v>okay</v>
      </c>
      <c r="AA405" t="str">
        <f t="shared" si="62"/>
        <v>okay</v>
      </c>
    </row>
    <row r="406" spans="1:27" ht="13.8" x14ac:dyDescent="0.3">
      <c r="A406" s="12" t="s">
        <v>40</v>
      </c>
      <c r="B406" s="12" t="s">
        <v>41</v>
      </c>
      <c r="C406" s="12" t="s">
        <v>100</v>
      </c>
      <c r="D406" s="13" t="s">
        <v>76</v>
      </c>
      <c r="E406" s="14">
        <v>1.01</v>
      </c>
      <c r="F406" s="15">
        <v>3</v>
      </c>
      <c r="G406" s="15" t="s">
        <v>102</v>
      </c>
      <c r="H406" s="15" t="s">
        <v>102</v>
      </c>
      <c r="I406" s="14">
        <v>3266.440987655702</v>
      </c>
      <c r="J406" s="16">
        <v>31981</v>
      </c>
      <c r="K406" s="16">
        <v>26101</v>
      </c>
      <c r="L406" s="15">
        <v>4549784</v>
      </c>
      <c r="M406" s="15">
        <v>1021830</v>
      </c>
      <c r="N406" s="15" t="s">
        <v>104</v>
      </c>
      <c r="O406" s="15" t="s">
        <v>104</v>
      </c>
      <c r="P406" s="15">
        <v>225</v>
      </c>
      <c r="Q406" s="15">
        <v>7241</v>
      </c>
      <c r="R406" s="17">
        <v>109.44</v>
      </c>
      <c r="S406" s="4" t="str">
        <f t="shared" si="54"/>
        <v>okay</v>
      </c>
      <c r="T406" t="str">
        <f t="shared" si="55"/>
        <v>okay</v>
      </c>
      <c r="U406" t="str">
        <f t="shared" si="56"/>
        <v>okay</v>
      </c>
      <c r="V406" t="str">
        <f t="shared" si="57"/>
        <v>okay</v>
      </c>
      <c r="W406" t="str">
        <f t="shared" si="58"/>
        <v>okay</v>
      </c>
      <c r="X406" t="str">
        <f t="shared" si="59"/>
        <v>okay</v>
      </c>
      <c r="Y406" t="str">
        <f t="shared" si="60"/>
        <v>okay</v>
      </c>
      <c r="Z406" t="str">
        <f t="shared" si="61"/>
        <v>okay</v>
      </c>
      <c r="AA406" t="str">
        <f t="shared" si="62"/>
        <v>okay</v>
      </c>
    </row>
    <row r="407" spans="1:27" ht="13.8" x14ac:dyDescent="0.3">
      <c r="A407" s="12" t="s">
        <v>42</v>
      </c>
      <c r="B407" s="12" t="s">
        <v>41</v>
      </c>
      <c r="C407" s="12" t="s">
        <v>100</v>
      </c>
      <c r="D407" s="13" t="s">
        <v>76</v>
      </c>
      <c r="E407" s="14">
        <v>1.01</v>
      </c>
      <c r="F407" s="15">
        <v>3</v>
      </c>
      <c r="G407" s="15" t="s">
        <v>102</v>
      </c>
      <c r="H407" s="15" t="s">
        <v>102</v>
      </c>
      <c r="I407" s="14">
        <v>3266.440987655702</v>
      </c>
      <c r="J407" s="16">
        <v>31981</v>
      </c>
      <c r="K407" s="16">
        <v>26101</v>
      </c>
      <c r="L407" s="15">
        <v>4549784</v>
      </c>
      <c r="M407" s="15">
        <v>1021830</v>
      </c>
      <c r="N407" s="15" t="s">
        <v>103</v>
      </c>
      <c r="O407" s="15" t="s">
        <v>104</v>
      </c>
      <c r="P407" s="15">
        <v>225</v>
      </c>
      <c r="Q407" s="15">
        <v>7241</v>
      </c>
      <c r="R407" s="17">
        <v>109.44</v>
      </c>
      <c r="S407" s="4" t="str">
        <f t="shared" si="54"/>
        <v>okay</v>
      </c>
      <c r="T407" t="str">
        <f t="shared" si="55"/>
        <v>okay</v>
      </c>
      <c r="U407" t="str">
        <f t="shared" si="56"/>
        <v>okay</v>
      </c>
      <c r="V407" t="str">
        <f t="shared" si="57"/>
        <v>okay</v>
      </c>
      <c r="W407" t="str">
        <f t="shared" si="58"/>
        <v>okay</v>
      </c>
      <c r="X407" t="str">
        <f t="shared" si="59"/>
        <v>okay</v>
      </c>
      <c r="Y407" t="str">
        <f t="shared" si="60"/>
        <v>okay</v>
      </c>
      <c r="Z407" t="str">
        <f t="shared" si="61"/>
        <v>okay</v>
      </c>
      <c r="AA407" t="str">
        <f t="shared" si="62"/>
        <v>okay</v>
      </c>
    </row>
    <row r="408" spans="1:27" ht="13.8" x14ac:dyDescent="0.3">
      <c r="A408" s="12" t="s">
        <v>9</v>
      </c>
      <c r="B408" s="12" t="s">
        <v>10</v>
      </c>
      <c r="C408" s="12" t="s">
        <v>100</v>
      </c>
      <c r="D408" s="13" t="s">
        <v>77</v>
      </c>
      <c r="E408" s="14">
        <v>1.41</v>
      </c>
      <c r="F408" s="15">
        <v>3</v>
      </c>
      <c r="G408" s="15" t="s">
        <v>101</v>
      </c>
      <c r="H408" s="15" t="s">
        <v>102</v>
      </c>
      <c r="I408" s="14">
        <v>4014.7921175504575</v>
      </c>
      <c r="J408" s="16">
        <v>29260</v>
      </c>
      <c r="K408" s="16">
        <v>29284</v>
      </c>
      <c r="L408" s="15">
        <v>7830332</v>
      </c>
      <c r="M408" s="15">
        <v>298680</v>
      </c>
      <c r="N408" s="15" t="s">
        <v>103</v>
      </c>
      <c r="O408" s="15" t="s">
        <v>104</v>
      </c>
      <c r="P408" s="15">
        <v>1680</v>
      </c>
      <c r="Q408" s="15">
        <v>3926</v>
      </c>
      <c r="R408" s="17">
        <v>125.9</v>
      </c>
      <c r="S408" s="4" t="str">
        <f t="shared" si="54"/>
        <v>okay</v>
      </c>
      <c r="T408" t="str">
        <f t="shared" si="55"/>
        <v>okay</v>
      </c>
      <c r="U408" t="str">
        <f t="shared" si="56"/>
        <v>okay</v>
      </c>
      <c r="V408" t="str">
        <f t="shared" si="57"/>
        <v>okay</v>
      </c>
      <c r="W408" t="str">
        <f t="shared" si="58"/>
        <v>okay</v>
      </c>
      <c r="X408" t="str">
        <f t="shared" si="59"/>
        <v>okay</v>
      </c>
      <c r="Y408" t="str">
        <f t="shared" si="60"/>
        <v>okay</v>
      </c>
      <c r="Z408" t="str">
        <f t="shared" si="61"/>
        <v>okay</v>
      </c>
      <c r="AA408" t="str">
        <f t="shared" si="62"/>
        <v>okay</v>
      </c>
    </row>
    <row r="409" spans="1:27" ht="13.8" x14ac:dyDescent="0.3">
      <c r="A409" s="12" t="s">
        <v>11</v>
      </c>
      <c r="B409" s="12" t="s">
        <v>10</v>
      </c>
      <c r="C409" s="12" t="s">
        <v>100</v>
      </c>
      <c r="D409" s="13" t="s">
        <v>77</v>
      </c>
      <c r="E409" s="14">
        <v>1.41</v>
      </c>
      <c r="F409" s="15">
        <v>3</v>
      </c>
      <c r="G409" s="15" t="s">
        <v>101</v>
      </c>
      <c r="H409" s="15" t="s">
        <v>102</v>
      </c>
      <c r="I409" s="14">
        <v>4014.7921175504575</v>
      </c>
      <c r="J409" s="16">
        <v>29260</v>
      </c>
      <c r="K409" s="16">
        <v>29284</v>
      </c>
      <c r="L409" s="15">
        <v>7830332</v>
      </c>
      <c r="M409" s="15">
        <v>298680</v>
      </c>
      <c r="N409" s="15" t="s">
        <v>104</v>
      </c>
      <c r="O409" s="15" t="s">
        <v>104</v>
      </c>
      <c r="P409" s="15">
        <v>1680</v>
      </c>
      <c r="Q409" s="15">
        <v>3926</v>
      </c>
      <c r="R409" s="17">
        <v>125.9</v>
      </c>
      <c r="S409" s="4" t="str">
        <f t="shared" si="54"/>
        <v>okay</v>
      </c>
      <c r="T409" t="str">
        <f t="shared" si="55"/>
        <v>okay</v>
      </c>
      <c r="U409" t="str">
        <f t="shared" si="56"/>
        <v>okay</v>
      </c>
      <c r="V409" t="str">
        <f t="shared" si="57"/>
        <v>okay</v>
      </c>
      <c r="W409" t="str">
        <f t="shared" si="58"/>
        <v>okay</v>
      </c>
      <c r="X409" t="str">
        <f t="shared" si="59"/>
        <v>okay</v>
      </c>
      <c r="Y409" t="str">
        <f t="shared" si="60"/>
        <v>okay</v>
      </c>
      <c r="Z409" t="str">
        <f t="shared" si="61"/>
        <v>okay</v>
      </c>
      <c r="AA409" t="str">
        <f t="shared" si="62"/>
        <v>okay</v>
      </c>
    </row>
    <row r="410" spans="1:27" ht="13.8" x14ac:dyDescent="0.3">
      <c r="A410" s="12" t="s">
        <v>100</v>
      </c>
      <c r="B410" s="12" t="s">
        <v>16</v>
      </c>
      <c r="C410" s="12" t="s">
        <v>100</v>
      </c>
      <c r="D410" s="13" t="s">
        <v>77</v>
      </c>
      <c r="E410" s="14">
        <v>1</v>
      </c>
      <c r="F410" s="15">
        <v>3</v>
      </c>
      <c r="G410" s="15" t="s">
        <v>101</v>
      </c>
      <c r="H410" s="15" t="s">
        <v>101</v>
      </c>
      <c r="I410" s="14">
        <v>5182.3683186846383</v>
      </c>
      <c r="J410" s="16">
        <v>24575</v>
      </c>
      <c r="K410" s="16">
        <v>29284</v>
      </c>
      <c r="L410" s="15">
        <v>1197234</v>
      </c>
      <c r="M410" s="15">
        <v>298680</v>
      </c>
      <c r="N410" s="15" t="s">
        <v>104</v>
      </c>
      <c r="O410" s="15" t="s">
        <v>104</v>
      </c>
      <c r="P410" s="15">
        <v>344</v>
      </c>
      <c r="Q410" s="15">
        <v>13102</v>
      </c>
      <c r="R410" s="17">
        <v>54.38</v>
      </c>
      <c r="S410" s="4" t="str">
        <f t="shared" si="54"/>
        <v>okay</v>
      </c>
      <c r="T410" t="str">
        <f t="shared" si="55"/>
        <v>okay</v>
      </c>
      <c r="U410" t="str">
        <f t="shared" si="56"/>
        <v>okay</v>
      </c>
      <c r="V410" t="str">
        <f t="shared" si="57"/>
        <v>okay</v>
      </c>
      <c r="W410" t="str">
        <f t="shared" si="58"/>
        <v>okay</v>
      </c>
      <c r="X410" t="str">
        <f t="shared" si="59"/>
        <v>okay</v>
      </c>
      <c r="Y410" t="str">
        <f t="shared" si="60"/>
        <v>okay</v>
      </c>
      <c r="Z410" t="str">
        <f t="shared" si="61"/>
        <v>okay</v>
      </c>
      <c r="AA410" t="str">
        <f t="shared" si="62"/>
        <v>okay</v>
      </c>
    </row>
    <row r="411" spans="1:27" ht="13.8" x14ac:dyDescent="0.3">
      <c r="A411" s="12" t="s">
        <v>100</v>
      </c>
      <c r="B411" s="12" t="s">
        <v>17</v>
      </c>
      <c r="C411" s="12" t="s">
        <v>100</v>
      </c>
      <c r="D411" s="13" t="s">
        <v>77</v>
      </c>
      <c r="E411" s="14">
        <v>1.0900000000000001</v>
      </c>
      <c r="F411" s="15">
        <v>3</v>
      </c>
      <c r="G411" s="15" t="s">
        <v>101</v>
      </c>
      <c r="H411" s="15" t="s">
        <v>101</v>
      </c>
      <c r="I411" s="14">
        <v>5265.154268940817</v>
      </c>
      <c r="J411" s="16">
        <v>24706</v>
      </c>
      <c r="K411" s="16">
        <v>29284</v>
      </c>
      <c r="L411" s="15">
        <v>9056076</v>
      </c>
      <c r="M411" s="15">
        <v>298680</v>
      </c>
      <c r="N411" s="15" t="s">
        <v>104</v>
      </c>
      <c r="O411" s="15" t="s">
        <v>104</v>
      </c>
      <c r="P411" s="15">
        <v>388</v>
      </c>
      <c r="Q411" s="15">
        <v>10213</v>
      </c>
      <c r="R411" s="17">
        <v>60.28</v>
      </c>
      <c r="S411" s="4" t="str">
        <f t="shared" si="54"/>
        <v>okay</v>
      </c>
      <c r="T411" t="str">
        <f t="shared" si="55"/>
        <v>okay</v>
      </c>
      <c r="U411" t="str">
        <f t="shared" si="56"/>
        <v>okay</v>
      </c>
      <c r="V411" t="str">
        <f t="shared" si="57"/>
        <v>okay</v>
      </c>
      <c r="W411" t="str">
        <f t="shared" si="58"/>
        <v>okay</v>
      </c>
      <c r="X411" t="str">
        <f t="shared" si="59"/>
        <v>okay</v>
      </c>
      <c r="Y411" t="str">
        <f t="shared" si="60"/>
        <v>okay</v>
      </c>
      <c r="Z411" t="str">
        <f t="shared" si="61"/>
        <v>okay</v>
      </c>
      <c r="AA411" t="str">
        <f t="shared" si="62"/>
        <v>okay</v>
      </c>
    </row>
    <row r="412" spans="1:27" ht="13.8" x14ac:dyDescent="0.3">
      <c r="A412" s="12" t="s">
        <v>100</v>
      </c>
      <c r="B412" s="12" t="s">
        <v>66</v>
      </c>
      <c r="C412" s="12" t="s">
        <v>100</v>
      </c>
      <c r="D412" s="13" t="s">
        <v>77</v>
      </c>
      <c r="E412" s="14">
        <v>1</v>
      </c>
      <c r="F412" s="15">
        <v>3</v>
      </c>
      <c r="G412" s="15" t="s">
        <v>101</v>
      </c>
      <c r="H412" s="15" t="s">
        <v>101</v>
      </c>
      <c r="I412" s="14">
        <v>10000</v>
      </c>
      <c r="J412" s="16">
        <v>29846</v>
      </c>
      <c r="K412" s="16">
        <v>29284</v>
      </c>
      <c r="L412" s="15">
        <v>2237227</v>
      </c>
      <c r="M412" s="15">
        <v>298680</v>
      </c>
      <c r="N412" s="15" t="s">
        <v>104</v>
      </c>
      <c r="O412" s="15" t="s">
        <v>104</v>
      </c>
      <c r="P412" s="15">
        <v>180</v>
      </c>
      <c r="Q412" s="15">
        <v>5220</v>
      </c>
      <c r="R412" s="17">
        <v>47.85</v>
      </c>
      <c r="S412" s="4" t="str">
        <f t="shared" si="54"/>
        <v>okay</v>
      </c>
      <c r="T412" t="str">
        <f t="shared" si="55"/>
        <v>outlier</v>
      </c>
      <c r="U412" t="str">
        <f t="shared" si="56"/>
        <v>okay</v>
      </c>
      <c r="V412" t="str">
        <f t="shared" si="57"/>
        <v>okay</v>
      </c>
      <c r="W412" t="str">
        <f t="shared" si="58"/>
        <v>okay</v>
      </c>
      <c r="X412" t="str">
        <f t="shared" si="59"/>
        <v>okay</v>
      </c>
      <c r="Y412" t="str">
        <f t="shared" si="60"/>
        <v>okay</v>
      </c>
      <c r="Z412" t="str">
        <f t="shared" si="61"/>
        <v>okay</v>
      </c>
      <c r="AA412" t="str">
        <f t="shared" si="62"/>
        <v>okay</v>
      </c>
    </row>
    <row r="413" spans="1:27" ht="13.8" x14ac:dyDescent="0.3">
      <c r="A413" s="12" t="s">
        <v>100</v>
      </c>
      <c r="B413" s="12" t="s">
        <v>25</v>
      </c>
      <c r="C413" s="12" t="s">
        <v>100</v>
      </c>
      <c r="D413" s="13" t="s">
        <v>77</v>
      </c>
      <c r="E413" s="14">
        <v>1.07</v>
      </c>
      <c r="F413" s="15">
        <v>3</v>
      </c>
      <c r="G413" s="15" t="s">
        <v>101</v>
      </c>
      <c r="H413" s="15" t="s">
        <v>101</v>
      </c>
      <c r="I413" s="14">
        <v>4860.3570505925263</v>
      </c>
      <c r="J413" s="16">
        <v>23025</v>
      </c>
      <c r="K413" s="16">
        <v>29284</v>
      </c>
      <c r="L413" s="15">
        <v>2753373</v>
      </c>
      <c r="M413" s="15">
        <v>298680</v>
      </c>
      <c r="N413" s="15" t="s">
        <v>104</v>
      </c>
      <c r="O413" s="15" t="s">
        <v>104</v>
      </c>
      <c r="P413" s="15">
        <v>592</v>
      </c>
      <c r="Q413" s="15">
        <v>4517</v>
      </c>
      <c r="R413" s="17">
        <v>72.42</v>
      </c>
      <c r="S413" s="4" t="str">
        <f t="shared" si="54"/>
        <v>okay</v>
      </c>
      <c r="T413" t="str">
        <f t="shared" si="55"/>
        <v>okay</v>
      </c>
      <c r="U413" t="str">
        <f t="shared" si="56"/>
        <v>okay</v>
      </c>
      <c r="V413" t="str">
        <f t="shared" si="57"/>
        <v>okay</v>
      </c>
      <c r="W413" t="str">
        <f t="shared" si="58"/>
        <v>okay</v>
      </c>
      <c r="X413" t="str">
        <f t="shared" si="59"/>
        <v>okay</v>
      </c>
      <c r="Y413" t="str">
        <f t="shared" si="60"/>
        <v>okay</v>
      </c>
      <c r="Z413" t="str">
        <f t="shared" si="61"/>
        <v>okay</v>
      </c>
      <c r="AA413" t="str">
        <f t="shared" si="62"/>
        <v>okay</v>
      </c>
    </row>
    <row r="414" spans="1:27" ht="13.8" x14ac:dyDescent="0.3">
      <c r="A414" s="12" t="s">
        <v>100</v>
      </c>
      <c r="B414" s="12" t="s">
        <v>71</v>
      </c>
      <c r="C414" s="12" t="s">
        <v>100</v>
      </c>
      <c r="D414" s="13" t="s">
        <v>77</v>
      </c>
      <c r="E414" s="14">
        <v>1.06</v>
      </c>
      <c r="F414" s="15">
        <v>3</v>
      </c>
      <c r="G414" s="15" t="s">
        <v>101</v>
      </c>
      <c r="H414" s="15" t="s">
        <v>101</v>
      </c>
      <c r="I414" s="14">
        <v>5296.5143386656191</v>
      </c>
      <c r="J414" s="16">
        <v>26409</v>
      </c>
      <c r="K414" s="16">
        <v>29284</v>
      </c>
      <c r="L414" s="15">
        <v>249561</v>
      </c>
      <c r="M414" s="15">
        <v>298680</v>
      </c>
      <c r="N414" s="15" t="s">
        <v>104</v>
      </c>
      <c r="O414" s="15" t="s">
        <v>104</v>
      </c>
      <c r="P414" s="15">
        <v>444</v>
      </c>
      <c r="Q414" s="15">
        <v>9368</v>
      </c>
      <c r="R414" s="17">
        <v>44.89</v>
      </c>
      <c r="S414" s="4" t="str">
        <f t="shared" si="54"/>
        <v>okay</v>
      </c>
      <c r="T414" t="str">
        <f t="shared" si="55"/>
        <v>okay</v>
      </c>
      <c r="U414" t="str">
        <f t="shared" si="56"/>
        <v>okay</v>
      </c>
      <c r="V414" t="str">
        <f t="shared" si="57"/>
        <v>okay</v>
      </c>
      <c r="W414" t="str">
        <f t="shared" si="58"/>
        <v>okay</v>
      </c>
      <c r="X414" t="str">
        <f t="shared" si="59"/>
        <v>okay</v>
      </c>
      <c r="Y414" t="str">
        <f t="shared" si="60"/>
        <v>okay</v>
      </c>
      <c r="Z414" t="str">
        <f t="shared" si="61"/>
        <v>okay</v>
      </c>
      <c r="AA414" t="str">
        <f t="shared" si="62"/>
        <v>okay</v>
      </c>
    </row>
    <row r="415" spans="1:27" ht="13.8" x14ac:dyDescent="0.3">
      <c r="A415" s="12" t="s">
        <v>100</v>
      </c>
      <c r="B415" s="12" t="s">
        <v>27</v>
      </c>
      <c r="C415" s="12" t="s">
        <v>100</v>
      </c>
      <c r="D415" s="13" t="s">
        <v>77</v>
      </c>
      <c r="E415" s="14">
        <v>1.1499999999999999</v>
      </c>
      <c r="F415" s="15">
        <v>3</v>
      </c>
      <c r="G415" s="15" t="s">
        <v>101</v>
      </c>
      <c r="H415" s="15" t="s">
        <v>101</v>
      </c>
      <c r="I415" s="14">
        <v>5550.5596232097632</v>
      </c>
      <c r="J415" s="16">
        <v>23903</v>
      </c>
      <c r="K415" s="16">
        <v>29284</v>
      </c>
      <c r="L415" s="15">
        <v>2673620</v>
      </c>
      <c r="M415" s="15">
        <v>298680</v>
      </c>
      <c r="N415" s="15" t="s">
        <v>104</v>
      </c>
      <c r="O415" s="15" t="s">
        <v>104</v>
      </c>
      <c r="P415" s="15">
        <v>488</v>
      </c>
      <c r="Q415" s="15">
        <v>3958</v>
      </c>
      <c r="R415" s="17">
        <v>68.59</v>
      </c>
      <c r="S415" s="4" t="str">
        <f t="shared" si="54"/>
        <v>okay</v>
      </c>
      <c r="T415" t="str">
        <f t="shared" si="55"/>
        <v>okay</v>
      </c>
      <c r="U415" t="str">
        <f t="shared" si="56"/>
        <v>okay</v>
      </c>
      <c r="V415" t="str">
        <f t="shared" si="57"/>
        <v>okay</v>
      </c>
      <c r="W415" t="str">
        <f t="shared" si="58"/>
        <v>okay</v>
      </c>
      <c r="X415" t="str">
        <f t="shared" si="59"/>
        <v>okay</v>
      </c>
      <c r="Y415" t="str">
        <f t="shared" si="60"/>
        <v>okay</v>
      </c>
      <c r="Z415" t="str">
        <f t="shared" si="61"/>
        <v>okay</v>
      </c>
      <c r="AA415" t="str">
        <f t="shared" si="62"/>
        <v>okay</v>
      </c>
    </row>
    <row r="416" spans="1:27" ht="13.8" x14ac:dyDescent="0.3">
      <c r="A416" s="12" t="s">
        <v>100</v>
      </c>
      <c r="B416" s="12" t="s">
        <v>73</v>
      </c>
      <c r="C416" s="12" t="s">
        <v>100</v>
      </c>
      <c r="D416" s="13" t="s">
        <v>77</v>
      </c>
      <c r="E416" s="14">
        <v>1</v>
      </c>
      <c r="F416" s="15">
        <v>3</v>
      </c>
      <c r="G416" s="15" t="s">
        <v>101</v>
      </c>
      <c r="H416" s="15" t="s">
        <v>101</v>
      </c>
      <c r="I416" s="14">
        <v>5454.1945849025051</v>
      </c>
      <c r="J416" s="16">
        <v>34880</v>
      </c>
      <c r="K416" s="16">
        <v>29284</v>
      </c>
      <c r="L416" s="15">
        <v>1594251</v>
      </c>
      <c r="M416" s="15">
        <v>298680</v>
      </c>
      <c r="N416" s="15" t="s">
        <v>104</v>
      </c>
      <c r="O416" s="15" t="s">
        <v>104</v>
      </c>
      <c r="P416" s="15">
        <v>188</v>
      </c>
      <c r="Q416" s="15">
        <v>6394</v>
      </c>
      <c r="R416" s="17">
        <v>42.47</v>
      </c>
      <c r="S416" s="4" t="str">
        <f t="shared" si="54"/>
        <v>okay</v>
      </c>
      <c r="T416" t="str">
        <f t="shared" si="55"/>
        <v>okay</v>
      </c>
      <c r="U416" t="str">
        <f t="shared" si="56"/>
        <v>okay</v>
      </c>
      <c r="V416" t="str">
        <f t="shared" si="57"/>
        <v>okay</v>
      </c>
      <c r="W416" t="str">
        <f t="shared" si="58"/>
        <v>okay</v>
      </c>
      <c r="X416" t="str">
        <f t="shared" si="59"/>
        <v>okay</v>
      </c>
      <c r="Y416" t="str">
        <f t="shared" si="60"/>
        <v>okay</v>
      </c>
      <c r="Z416" t="str">
        <f t="shared" si="61"/>
        <v>okay</v>
      </c>
      <c r="AA416" t="str">
        <f t="shared" si="62"/>
        <v>okay</v>
      </c>
    </row>
    <row r="417" spans="1:27" ht="13.8" x14ac:dyDescent="0.3">
      <c r="A417" s="12" t="s">
        <v>100</v>
      </c>
      <c r="B417" s="12" t="s">
        <v>32</v>
      </c>
      <c r="C417" s="12" t="s">
        <v>100</v>
      </c>
      <c r="D417" s="13" t="s">
        <v>77</v>
      </c>
      <c r="E417" s="14">
        <v>1.02</v>
      </c>
      <c r="F417" s="15">
        <v>3</v>
      </c>
      <c r="G417" s="15" t="s">
        <v>101</v>
      </c>
      <c r="H417" s="15" t="s">
        <v>101</v>
      </c>
      <c r="I417" s="14">
        <v>3802.7357980846296</v>
      </c>
      <c r="J417" s="16">
        <v>30916</v>
      </c>
      <c r="K417" s="16">
        <v>29284</v>
      </c>
      <c r="L417" s="15">
        <v>2230831</v>
      </c>
      <c r="M417" s="15">
        <v>298680</v>
      </c>
      <c r="N417" s="15" t="s">
        <v>104</v>
      </c>
      <c r="O417" s="15" t="s">
        <v>104</v>
      </c>
      <c r="P417" s="15">
        <v>569</v>
      </c>
      <c r="Q417" s="15">
        <v>14609</v>
      </c>
      <c r="R417" s="17">
        <v>45.11</v>
      </c>
      <c r="S417" s="4" t="str">
        <f t="shared" si="54"/>
        <v>okay</v>
      </c>
      <c r="T417" t="str">
        <f t="shared" si="55"/>
        <v>okay</v>
      </c>
      <c r="U417" t="str">
        <f t="shared" si="56"/>
        <v>okay</v>
      </c>
      <c r="V417" t="str">
        <f t="shared" si="57"/>
        <v>okay</v>
      </c>
      <c r="W417" t="str">
        <f t="shared" si="58"/>
        <v>okay</v>
      </c>
      <c r="X417" t="str">
        <f t="shared" si="59"/>
        <v>okay</v>
      </c>
      <c r="Y417" t="str">
        <f t="shared" si="60"/>
        <v>okay</v>
      </c>
      <c r="Z417" t="str">
        <f t="shared" si="61"/>
        <v>okay</v>
      </c>
      <c r="AA417" t="str">
        <f t="shared" si="62"/>
        <v>okay</v>
      </c>
    </row>
    <row r="418" spans="1:27" ht="13.8" x14ac:dyDescent="0.3">
      <c r="A418" s="12" t="s">
        <v>20</v>
      </c>
      <c r="B418" s="12" t="s">
        <v>21</v>
      </c>
      <c r="C418" s="12" t="s">
        <v>100</v>
      </c>
      <c r="D418" s="13" t="s">
        <v>78</v>
      </c>
      <c r="E418" s="14">
        <v>1.04</v>
      </c>
      <c r="F418" s="15">
        <v>3</v>
      </c>
      <c r="G418" s="15" t="s">
        <v>102</v>
      </c>
      <c r="H418" s="15" t="s">
        <v>102</v>
      </c>
      <c r="I418" s="14">
        <v>5006.4478473075651</v>
      </c>
      <c r="J418" s="16">
        <v>32991</v>
      </c>
      <c r="K418" s="16">
        <v>26553</v>
      </c>
      <c r="L418" s="15">
        <v>8621121</v>
      </c>
      <c r="M418" s="15">
        <v>936107</v>
      </c>
      <c r="N418" s="15" t="s">
        <v>103</v>
      </c>
      <c r="O418" s="15" t="s">
        <v>104</v>
      </c>
      <c r="P418" s="15">
        <v>287</v>
      </c>
      <c r="Q418" s="15">
        <v>4472</v>
      </c>
      <c r="R418" s="17">
        <v>218.54</v>
      </c>
      <c r="S418" s="4" t="str">
        <f t="shared" si="54"/>
        <v>okay</v>
      </c>
      <c r="T418" t="str">
        <f t="shared" si="55"/>
        <v>okay</v>
      </c>
      <c r="U418" t="str">
        <f t="shared" si="56"/>
        <v>okay</v>
      </c>
      <c r="V418" t="str">
        <f t="shared" si="57"/>
        <v>okay</v>
      </c>
      <c r="W418" t="str">
        <f t="shared" si="58"/>
        <v>okay</v>
      </c>
      <c r="X418" t="str">
        <f t="shared" si="59"/>
        <v>okay</v>
      </c>
      <c r="Y418" t="str">
        <f t="shared" si="60"/>
        <v>okay</v>
      </c>
      <c r="Z418" t="str">
        <f t="shared" si="61"/>
        <v>okay</v>
      </c>
      <c r="AA418" t="str">
        <f t="shared" si="62"/>
        <v>okay</v>
      </c>
    </row>
    <row r="419" spans="1:27" ht="13.8" x14ac:dyDescent="0.3">
      <c r="A419" s="12" t="s">
        <v>22</v>
      </c>
      <c r="B419" s="12" t="s">
        <v>21</v>
      </c>
      <c r="C419" s="12" t="s">
        <v>100</v>
      </c>
      <c r="D419" s="13" t="s">
        <v>78</v>
      </c>
      <c r="E419" s="14">
        <v>1.04</v>
      </c>
      <c r="F419" s="15">
        <v>3</v>
      </c>
      <c r="G419" s="15" t="s">
        <v>102</v>
      </c>
      <c r="H419" s="15" t="s">
        <v>102</v>
      </c>
      <c r="I419" s="14">
        <v>5006.4478473075651</v>
      </c>
      <c r="J419" s="16">
        <v>32991</v>
      </c>
      <c r="K419" s="16">
        <v>26553</v>
      </c>
      <c r="L419" s="15">
        <v>8621121</v>
      </c>
      <c r="M419" s="15">
        <v>936107</v>
      </c>
      <c r="N419" s="15" t="s">
        <v>103</v>
      </c>
      <c r="O419" s="15" t="s">
        <v>104</v>
      </c>
      <c r="P419" s="15">
        <v>287</v>
      </c>
      <c r="Q419" s="15">
        <v>4472</v>
      </c>
      <c r="R419" s="17">
        <v>218.54</v>
      </c>
      <c r="S419" s="4" t="str">
        <f t="shared" si="54"/>
        <v>okay</v>
      </c>
      <c r="T419" t="str">
        <f t="shared" si="55"/>
        <v>okay</v>
      </c>
      <c r="U419" t="str">
        <f t="shared" si="56"/>
        <v>okay</v>
      </c>
      <c r="V419" t="str">
        <f t="shared" si="57"/>
        <v>okay</v>
      </c>
      <c r="W419" t="str">
        <f t="shared" si="58"/>
        <v>okay</v>
      </c>
      <c r="X419" t="str">
        <f t="shared" si="59"/>
        <v>okay</v>
      </c>
      <c r="Y419" t="str">
        <f t="shared" si="60"/>
        <v>okay</v>
      </c>
      <c r="Z419" t="str">
        <f t="shared" si="61"/>
        <v>okay</v>
      </c>
      <c r="AA419" t="str">
        <f t="shared" si="62"/>
        <v>okay</v>
      </c>
    </row>
    <row r="420" spans="1:27" ht="13.8" x14ac:dyDescent="0.3">
      <c r="A420" s="12" t="s">
        <v>23</v>
      </c>
      <c r="B420" s="12" t="s">
        <v>21</v>
      </c>
      <c r="C420" s="12" t="s">
        <v>100</v>
      </c>
      <c r="D420" s="13" t="s">
        <v>78</v>
      </c>
      <c r="E420" s="14">
        <v>1.04</v>
      </c>
      <c r="F420" s="15">
        <v>3</v>
      </c>
      <c r="G420" s="15" t="s">
        <v>102</v>
      </c>
      <c r="H420" s="15" t="s">
        <v>102</v>
      </c>
      <c r="I420" s="14">
        <v>5006.4478473075651</v>
      </c>
      <c r="J420" s="16">
        <v>32991</v>
      </c>
      <c r="K420" s="16">
        <v>26553</v>
      </c>
      <c r="L420" s="15">
        <v>8621121</v>
      </c>
      <c r="M420" s="15">
        <v>936107</v>
      </c>
      <c r="N420" s="15" t="s">
        <v>104</v>
      </c>
      <c r="O420" s="15" t="s">
        <v>105</v>
      </c>
      <c r="P420" s="15">
        <v>287</v>
      </c>
      <c r="Q420" s="15">
        <v>4472</v>
      </c>
      <c r="R420" s="17">
        <v>218.54</v>
      </c>
      <c r="S420" s="4" t="str">
        <f t="shared" si="54"/>
        <v>okay</v>
      </c>
      <c r="T420" t="str">
        <f t="shared" si="55"/>
        <v>okay</v>
      </c>
      <c r="U420" t="str">
        <f t="shared" si="56"/>
        <v>okay</v>
      </c>
      <c r="V420" t="str">
        <f t="shared" si="57"/>
        <v>okay</v>
      </c>
      <c r="W420" t="str">
        <f t="shared" si="58"/>
        <v>okay</v>
      </c>
      <c r="X420" t="str">
        <f t="shared" si="59"/>
        <v>okay</v>
      </c>
      <c r="Y420" t="str">
        <f t="shared" si="60"/>
        <v>okay</v>
      </c>
      <c r="Z420" t="str">
        <f t="shared" si="61"/>
        <v>okay</v>
      </c>
      <c r="AA420" t="str">
        <f t="shared" si="62"/>
        <v>okay</v>
      </c>
    </row>
    <row r="421" spans="1:27" ht="13.8" x14ac:dyDescent="0.3">
      <c r="A421" s="12" t="s">
        <v>20</v>
      </c>
      <c r="B421" s="12" t="s">
        <v>21</v>
      </c>
      <c r="C421" s="12" t="s">
        <v>100</v>
      </c>
      <c r="D421" s="13" t="s">
        <v>79</v>
      </c>
      <c r="E421" s="14">
        <v>1.01</v>
      </c>
      <c r="F421" s="15">
        <v>3</v>
      </c>
      <c r="G421" s="15" t="s">
        <v>102</v>
      </c>
      <c r="H421" s="15" t="s">
        <v>102</v>
      </c>
      <c r="I421" s="14">
        <v>3428.6401582798603</v>
      </c>
      <c r="J421" s="16">
        <v>32991</v>
      </c>
      <c r="K421" s="16">
        <v>26044</v>
      </c>
      <c r="L421" s="15">
        <v>8621121</v>
      </c>
      <c r="M421" s="15">
        <v>113091</v>
      </c>
      <c r="N421" s="15" t="s">
        <v>103</v>
      </c>
      <c r="O421" s="15" t="s">
        <v>104</v>
      </c>
      <c r="P421" s="15">
        <v>254</v>
      </c>
      <c r="Q421" s="15">
        <v>8469</v>
      </c>
      <c r="R421" s="17">
        <v>127.38</v>
      </c>
      <c r="S421" s="4" t="str">
        <f t="shared" si="54"/>
        <v>okay</v>
      </c>
      <c r="T421" t="str">
        <f t="shared" si="55"/>
        <v>okay</v>
      </c>
      <c r="U421" t="str">
        <f t="shared" si="56"/>
        <v>okay</v>
      </c>
      <c r="V421" t="str">
        <f t="shared" si="57"/>
        <v>okay</v>
      </c>
      <c r="W421" t="str">
        <f t="shared" si="58"/>
        <v>okay</v>
      </c>
      <c r="X421" t="str">
        <f t="shared" si="59"/>
        <v>okay</v>
      </c>
      <c r="Y421" t="str">
        <f t="shared" si="60"/>
        <v>okay</v>
      </c>
      <c r="Z421" t="str">
        <f t="shared" si="61"/>
        <v>okay</v>
      </c>
      <c r="AA421" t="str">
        <f t="shared" si="62"/>
        <v>okay</v>
      </c>
    </row>
    <row r="422" spans="1:27" ht="13.8" x14ac:dyDescent="0.3">
      <c r="A422" s="12" t="s">
        <v>22</v>
      </c>
      <c r="B422" s="12" t="s">
        <v>21</v>
      </c>
      <c r="C422" s="12" t="s">
        <v>100</v>
      </c>
      <c r="D422" s="13" t="s">
        <v>79</v>
      </c>
      <c r="E422" s="14">
        <v>1.01</v>
      </c>
      <c r="F422" s="15">
        <v>3</v>
      </c>
      <c r="G422" s="15" t="s">
        <v>102</v>
      </c>
      <c r="H422" s="15" t="s">
        <v>102</v>
      </c>
      <c r="I422" s="14">
        <v>3428.6401582798603</v>
      </c>
      <c r="J422" s="16">
        <v>32991</v>
      </c>
      <c r="K422" s="16">
        <v>26044</v>
      </c>
      <c r="L422" s="15">
        <v>8621121</v>
      </c>
      <c r="M422" s="15">
        <v>113091</v>
      </c>
      <c r="N422" s="15" t="s">
        <v>103</v>
      </c>
      <c r="O422" s="15" t="s">
        <v>104</v>
      </c>
      <c r="P422" s="15">
        <v>254</v>
      </c>
      <c r="Q422" s="15">
        <v>8469</v>
      </c>
      <c r="R422" s="17">
        <v>127.38</v>
      </c>
      <c r="S422" s="4" t="str">
        <f t="shared" si="54"/>
        <v>okay</v>
      </c>
      <c r="T422" t="str">
        <f t="shared" si="55"/>
        <v>okay</v>
      </c>
      <c r="U422" t="str">
        <f t="shared" si="56"/>
        <v>okay</v>
      </c>
      <c r="V422" t="str">
        <f t="shared" si="57"/>
        <v>okay</v>
      </c>
      <c r="W422" t="str">
        <f t="shared" si="58"/>
        <v>okay</v>
      </c>
      <c r="X422" t="str">
        <f t="shared" si="59"/>
        <v>okay</v>
      </c>
      <c r="Y422" t="str">
        <f t="shared" si="60"/>
        <v>okay</v>
      </c>
      <c r="Z422" t="str">
        <f t="shared" si="61"/>
        <v>okay</v>
      </c>
      <c r="AA422" t="str">
        <f t="shared" si="62"/>
        <v>okay</v>
      </c>
    </row>
    <row r="423" spans="1:27" ht="13.8" x14ac:dyDescent="0.3">
      <c r="A423" s="12" t="s">
        <v>23</v>
      </c>
      <c r="B423" s="12" t="s">
        <v>21</v>
      </c>
      <c r="C423" s="12" t="s">
        <v>100</v>
      </c>
      <c r="D423" s="13" t="s">
        <v>79</v>
      </c>
      <c r="E423" s="14">
        <v>1.01</v>
      </c>
      <c r="F423" s="15">
        <v>3</v>
      </c>
      <c r="G423" s="15" t="s">
        <v>102</v>
      </c>
      <c r="H423" s="15" t="s">
        <v>102</v>
      </c>
      <c r="I423" s="14">
        <v>3428.6401582798603</v>
      </c>
      <c r="J423" s="16">
        <v>32991</v>
      </c>
      <c r="K423" s="16">
        <v>26044</v>
      </c>
      <c r="L423" s="15">
        <v>8621121</v>
      </c>
      <c r="M423" s="15">
        <v>113091</v>
      </c>
      <c r="N423" s="15" t="s">
        <v>104</v>
      </c>
      <c r="O423" s="15" t="s">
        <v>105</v>
      </c>
      <c r="P423" s="15">
        <v>254</v>
      </c>
      <c r="Q423" s="15">
        <v>8469</v>
      </c>
      <c r="R423" s="17">
        <v>127.38</v>
      </c>
      <c r="S423" s="4" t="str">
        <f t="shared" si="54"/>
        <v>okay</v>
      </c>
      <c r="T423" t="str">
        <f t="shared" si="55"/>
        <v>okay</v>
      </c>
      <c r="U423" t="str">
        <f t="shared" si="56"/>
        <v>okay</v>
      </c>
      <c r="V423" t="str">
        <f t="shared" si="57"/>
        <v>okay</v>
      </c>
      <c r="W423" t="str">
        <f t="shared" si="58"/>
        <v>okay</v>
      </c>
      <c r="X423" t="str">
        <f t="shared" si="59"/>
        <v>okay</v>
      </c>
      <c r="Y423" t="str">
        <f t="shared" si="60"/>
        <v>okay</v>
      </c>
      <c r="Z423" t="str">
        <f t="shared" si="61"/>
        <v>okay</v>
      </c>
      <c r="AA423" t="str">
        <f t="shared" si="62"/>
        <v>okay</v>
      </c>
    </row>
    <row r="424" spans="1:27" ht="13.8" x14ac:dyDescent="0.3">
      <c r="A424" s="12" t="s">
        <v>100</v>
      </c>
      <c r="B424" s="12" t="s">
        <v>56</v>
      </c>
      <c r="C424" s="12" t="s">
        <v>100</v>
      </c>
      <c r="D424" s="13" t="s">
        <v>72</v>
      </c>
      <c r="E424" s="14">
        <v>1.01</v>
      </c>
      <c r="F424" s="15">
        <v>3</v>
      </c>
      <c r="G424" s="15" t="s">
        <v>102</v>
      </c>
      <c r="H424" s="15" t="s">
        <v>101</v>
      </c>
      <c r="I424" s="14">
        <v>9819.5560997799221</v>
      </c>
      <c r="J424" s="16">
        <v>24706</v>
      </c>
      <c r="K424" s="16">
        <v>24236</v>
      </c>
      <c r="L424" s="15">
        <v>9056076</v>
      </c>
      <c r="M424" s="15">
        <v>1481076</v>
      </c>
      <c r="N424" s="15" t="s">
        <v>104</v>
      </c>
      <c r="O424" s="15" t="s">
        <v>104</v>
      </c>
      <c r="P424" s="15">
        <v>349</v>
      </c>
      <c r="Q424" s="15">
        <v>15444</v>
      </c>
      <c r="R424" s="17">
        <v>52.53</v>
      </c>
      <c r="S424" s="4" t="str">
        <f t="shared" si="54"/>
        <v>okay</v>
      </c>
      <c r="T424" t="str">
        <f t="shared" si="55"/>
        <v>outlier</v>
      </c>
      <c r="U424" t="str">
        <f t="shared" si="56"/>
        <v>okay</v>
      </c>
      <c r="V424" t="str">
        <f t="shared" si="57"/>
        <v>okay</v>
      </c>
      <c r="W424" t="str">
        <f t="shared" si="58"/>
        <v>okay</v>
      </c>
      <c r="X424" t="str">
        <f t="shared" si="59"/>
        <v>okay</v>
      </c>
      <c r="Y424" t="str">
        <f t="shared" si="60"/>
        <v>okay</v>
      </c>
      <c r="Z424" t="str">
        <f t="shared" si="61"/>
        <v>okay</v>
      </c>
      <c r="AA424" t="str">
        <f t="shared" si="62"/>
        <v>okay</v>
      </c>
    </row>
    <row r="425" spans="1:27" ht="13.8" x14ac:dyDescent="0.3">
      <c r="A425" s="12" t="s">
        <v>100</v>
      </c>
      <c r="B425" s="12" t="s">
        <v>16</v>
      </c>
      <c r="C425" s="12" t="s">
        <v>100</v>
      </c>
      <c r="D425" s="13" t="s">
        <v>72</v>
      </c>
      <c r="E425" s="14">
        <v>1.18</v>
      </c>
      <c r="F425" s="15">
        <v>3</v>
      </c>
      <c r="G425" s="15" t="s">
        <v>101</v>
      </c>
      <c r="H425" s="15" t="s">
        <v>101</v>
      </c>
      <c r="I425" s="14">
        <v>8072.2565168780657</v>
      </c>
      <c r="J425" s="16">
        <v>24575</v>
      </c>
      <c r="K425" s="16">
        <v>24236</v>
      </c>
      <c r="L425" s="15">
        <v>1197234</v>
      </c>
      <c r="M425" s="15">
        <v>1481076</v>
      </c>
      <c r="N425" s="15" t="s">
        <v>104</v>
      </c>
      <c r="O425" s="15" t="s">
        <v>104</v>
      </c>
      <c r="P425" s="15">
        <v>387</v>
      </c>
      <c r="Q425" s="15">
        <v>7985</v>
      </c>
      <c r="R425" s="17">
        <v>56.91</v>
      </c>
      <c r="S425" s="4" t="str">
        <f t="shared" si="54"/>
        <v>okay</v>
      </c>
      <c r="T425" t="str">
        <f t="shared" si="55"/>
        <v>okay</v>
      </c>
      <c r="U425" t="str">
        <f t="shared" si="56"/>
        <v>okay</v>
      </c>
      <c r="V425" t="str">
        <f t="shared" si="57"/>
        <v>okay</v>
      </c>
      <c r="W425" t="str">
        <f t="shared" si="58"/>
        <v>okay</v>
      </c>
      <c r="X425" t="str">
        <f t="shared" si="59"/>
        <v>okay</v>
      </c>
      <c r="Y425" t="str">
        <f t="shared" si="60"/>
        <v>okay</v>
      </c>
      <c r="Z425" t="str">
        <f t="shared" si="61"/>
        <v>okay</v>
      </c>
      <c r="AA425" t="str">
        <f t="shared" si="62"/>
        <v>okay</v>
      </c>
    </row>
    <row r="426" spans="1:27" ht="13.8" x14ac:dyDescent="0.3">
      <c r="A426" s="12" t="s">
        <v>100</v>
      </c>
      <c r="B426" s="12" t="s">
        <v>17</v>
      </c>
      <c r="C426" s="12" t="s">
        <v>100</v>
      </c>
      <c r="D426" s="13" t="s">
        <v>72</v>
      </c>
      <c r="E426" s="14">
        <v>1.01</v>
      </c>
      <c r="F426" s="15">
        <v>3</v>
      </c>
      <c r="G426" s="15" t="s">
        <v>102</v>
      </c>
      <c r="H426" s="15" t="s">
        <v>101</v>
      </c>
      <c r="I426" s="14">
        <v>4729.1052768055915</v>
      </c>
      <c r="J426" s="16">
        <v>24706</v>
      </c>
      <c r="K426" s="16">
        <v>24236</v>
      </c>
      <c r="L426" s="15">
        <v>9056076</v>
      </c>
      <c r="M426" s="15">
        <v>1481076</v>
      </c>
      <c r="N426" s="15" t="s">
        <v>104</v>
      </c>
      <c r="O426" s="15" t="s">
        <v>104</v>
      </c>
      <c r="P426" s="15">
        <v>361</v>
      </c>
      <c r="Q426" s="15">
        <v>18833</v>
      </c>
      <c r="R426" s="17">
        <v>56.79</v>
      </c>
      <c r="S426" s="4" t="str">
        <f t="shared" si="54"/>
        <v>okay</v>
      </c>
      <c r="T426" t="str">
        <f t="shared" si="55"/>
        <v>okay</v>
      </c>
      <c r="U426" t="str">
        <f t="shared" si="56"/>
        <v>okay</v>
      </c>
      <c r="V426" t="str">
        <f t="shared" si="57"/>
        <v>okay</v>
      </c>
      <c r="W426" t="str">
        <f t="shared" si="58"/>
        <v>okay</v>
      </c>
      <c r="X426" t="str">
        <f t="shared" si="59"/>
        <v>okay</v>
      </c>
      <c r="Y426" t="str">
        <f t="shared" si="60"/>
        <v>okay</v>
      </c>
      <c r="Z426" t="str">
        <f t="shared" si="61"/>
        <v>okay</v>
      </c>
      <c r="AA426" t="str">
        <f t="shared" si="62"/>
        <v>okay</v>
      </c>
    </row>
    <row r="427" spans="1:27" ht="13.8" x14ac:dyDescent="0.3">
      <c r="A427" s="12" t="s">
        <v>100</v>
      </c>
      <c r="B427" s="12" t="s">
        <v>25</v>
      </c>
      <c r="C427" s="12" t="s">
        <v>100</v>
      </c>
      <c r="D427" s="13" t="s">
        <v>72</v>
      </c>
      <c r="E427" s="14">
        <v>1.1000000000000001</v>
      </c>
      <c r="F427" s="15">
        <v>3</v>
      </c>
      <c r="G427" s="15" t="s">
        <v>102</v>
      </c>
      <c r="H427" s="15" t="s">
        <v>101</v>
      </c>
      <c r="I427" s="14">
        <v>4450.6657295667555</v>
      </c>
      <c r="J427" s="16">
        <v>23025</v>
      </c>
      <c r="K427" s="16">
        <v>24236</v>
      </c>
      <c r="L427" s="15">
        <v>2753373</v>
      </c>
      <c r="M427" s="15">
        <v>1481076</v>
      </c>
      <c r="N427" s="15" t="s">
        <v>104</v>
      </c>
      <c r="O427" s="15" t="s">
        <v>104</v>
      </c>
      <c r="P427" s="15">
        <v>629</v>
      </c>
      <c r="Q427" s="15">
        <v>7007</v>
      </c>
      <c r="R427" s="17">
        <v>78.67</v>
      </c>
      <c r="S427" s="4" t="str">
        <f t="shared" si="54"/>
        <v>okay</v>
      </c>
      <c r="T427" t="str">
        <f t="shared" si="55"/>
        <v>okay</v>
      </c>
      <c r="U427" t="str">
        <f t="shared" si="56"/>
        <v>okay</v>
      </c>
      <c r="V427" t="str">
        <f t="shared" si="57"/>
        <v>okay</v>
      </c>
      <c r="W427" t="str">
        <f t="shared" si="58"/>
        <v>okay</v>
      </c>
      <c r="X427" t="str">
        <f t="shared" si="59"/>
        <v>okay</v>
      </c>
      <c r="Y427" t="str">
        <f t="shared" si="60"/>
        <v>okay</v>
      </c>
      <c r="Z427" t="str">
        <f t="shared" si="61"/>
        <v>okay</v>
      </c>
      <c r="AA427" t="str">
        <f t="shared" si="62"/>
        <v>okay</v>
      </c>
    </row>
    <row r="428" spans="1:27" ht="13.8" x14ac:dyDescent="0.3">
      <c r="A428" s="12" t="s">
        <v>100</v>
      </c>
      <c r="B428" s="12" t="s">
        <v>27</v>
      </c>
      <c r="C428" s="12" t="s">
        <v>100</v>
      </c>
      <c r="D428" s="13" t="s">
        <v>72</v>
      </c>
      <c r="E428" s="14">
        <v>1.02</v>
      </c>
      <c r="F428" s="15">
        <v>3</v>
      </c>
      <c r="G428" s="15" t="s">
        <v>102</v>
      </c>
      <c r="H428" s="15" t="s">
        <v>101</v>
      </c>
      <c r="I428" s="14">
        <v>9130.7346143856703</v>
      </c>
      <c r="J428" s="16">
        <v>23903</v>
      </c>
      <c r="K428" s="16">
        <v>24236</v>
      </c>
      <c r="L428" s="15">
        <v>2673620</v>
      </c>
      <c r="M428" s="15">
        <v>1481076</v>
      </c>
      <c r="N428" s="15" t="s">
        <v>104</v>
      </c>
      <c r="O428" s="15" t="s">
        <v>104</v>
      </c>
      <c r="P428" s="15">
        <v>472</v>
      </c>
      <c r="Q428" s="15">
        <v>15062</v>
      </c>
      <c r="R428" s="17">
        <v>57.57</v>
      </c>
      <c r="S428" s="4" t="str">
        <f t="shared" si="54"/>
        <v>okay</v>
      </c>
      <c r="T428" t="str">
        <f t="shared" si="55"/>
        <v>okay</v>
      </c>
      <c r="U428" t="str">
        <f t="shared" si="56"/>
        <v>okay</v>
      </c>
      <c r="V428" t="str">
        <f t="shared" si="57"/>
        <v>okay</v>
      </c>
      <c r="W428" t="str">
        <f t="shared" si="58"/>
        <v>okay</v>
      </c>
      <c r="X428" t="str">
        <f t="shared" si="59"/>
        <v>okay</v>
      </c>
      <c r="Y428" t="str">
        <f t="shared" si="60"/>
        <v>okay</v>
      </c>
      <c r="Z428" t="str">
        <f t="shared" si="61"/>
        <v>okay</v>
      </c>
      <c r="AA428" t="str">
        <f t="shared" si="62"/>
        <v>okay</v>
      </c>
    </row>
    <row r="429" spans="1:27" ht="13.8" x14ac:dyDescent="0.3">
      <c r="A429" s="12" t="s">
        <v>100</v>
      </c>
      <c r="B429" s="12" t="s">
        <v>32</v>
      </c>
      <c r="C429" s="12" t="s">
        <v>100</v>
      </c>
      <c r="D429" s="13" t="s">
        <v>72</v>
      </c>
      <c r="E429" s="14">
        <v>1.03</v>
      </c>
      <c r="F429" s="15">
        <v>3</v>
      </c>
      <c r="G429" s="15" t="s">
        <v>102</v>
      </c>
      <c r="H429" s="15" t="s">
        <v>101</v>
      </c>
      <c r="I429" s="14">
        <v>5889.7671355081393</v>
      </c>
      <c r="J429" s="16">
        <v>30916</v>
      </c>
      <c r="K429" s="16">
        <v>24236</v>
      </c>
      <c r="L429" s="15">
        <v>2230831</v>
      </c>
      <c r="M429" s="15">
        <v>1481076</v>
      </c>
      <c r="N429" s="15" t="s">
        <v>104</v>
      </c>
      <c r="O429" s="15" t="s">
        <v>104</v>
      </c>
      <c r="P429" s="15">
        <v>618</v>
      </c>
      <c r="Q429" s="15">
        <v>10303</v>
      </c>
      <c r="R429" s="17">
        <v>64.39</v>
      </c>
      <c r="S429" s="4" t="str">
        <f t="shared" si="54"/>
        <v>okay</v>
      </c>
      <c r="T429" t="str">
        <f t="shared" si="55"/>
        <v>okay</v>
      </c>
      <c r="U429" t="str">
        <f t="shared" si="56"/>
        <v>okay</v>
      </c>
      <c r="V429" t="str">
        <f t="shared" si="57"/>
        <v>okay</v>
      </c>
      <c r="W429" t="str">
        <f t="shared" si="58"/>
        <v>okay</v>
      </c>
      <c r="X429" t="str">
        <f t="shared" si="59"/>
        <v>okay</v>
      </c>
      <c r="Y429" t="str">
        <f t="shared" si="60"/>
        <v>okay</v>
      </c>
      <c r="Z429" t="str">
        <f t="shared" si="61"/>
        <v>okay</v>
      </c>
      <c r="AA429" t="str">
        <f t="shared" si="62"/>
        <v>okay</v>
      </c>
    </row>
    <row r="430" spans="1:27" ht="13.8" x14ac:dyDescent="0.3">
      <c r="A430" s="12" t="s">
        <v>100</v>
      </c>
      <c r="B430" s="12" t="s">
        <v>6</v>
      </c>
      <c r="C430" s="12" t="s">
        <v>100</v>
      </c>
      <c r="D430" s="13" t="s">
        <v>26</v>
      </c>
      <c r="E430" s="14">
        <v>1.46</v>
      </c>
      <c r="F430" s="15">
        <v>3</v>
      </c>
      <c r="G430" s="15" t="s">
        <v>102</v>
      </c>
      <c r="H430" s="15" t="s">
        <v>102</v>
      </c>
      <c r="I430" s="14">
        <v>6749.1221067880688</v>
      </c>
      <c r="J430" s="16">
        <v>26993</v>
      </c>
      <c r="K430" s="16">
        <v>21121</v>
      </c>
      <c r="L430" s="15">
        <v>3532657</v>
      </c>
      <c r="M430" s="15">
        <v>1228816</v>
      </c>
      <c r="N430" s="15" t="s">
        <v>104</v>
      </c>
      <c r="O430" s="15" t="s">
        <v>104</v>
      </c>
      <c r="P430" s="15">
        <v>1588</v>
      </c>
      <c r="Q430" s="15">
        <v>4644</v>
      </c>
      <c r="R430" s="17">
        <v>179.13</v>
      </c>
      <c r="S430" s="4" t="str">
        <f t="shared" si="54"/>
        <v>okay</v>
      </c>
      <c r="T430" t="str">
        <f t="shared" si="55"/>
        <v>okay</v>
      </c>
      <c r="U430" t="str">
        <f t="shared" si="56"/>
        <v>okay</v>
      </c>
      <c r="V430" t="str">
        <f t="shared" si="57"/>
        <v>okay</v>
      </c>
      <c r="W430" t="str">
        <f t="shared" si="58"/>
        <v>okay</v>
      </c>
      <c r="X430" t="str">
        <f t="shared" si="59"/>
        <v>okay</v>
      </c>
      <c r="Y430" t="str">
        <f t="shared" si="60"/>
        <v>okay</v>
      </c>
      <c r="Z430" t="str">
        <f t="shared" si="61"/>
        <v>okay</v>
      </c>
      <c r="AA430" t="str">
        <f t="shared" si="62"/>
        <v>okay</v>
      </c>
    </row>
    <row r="431" spans="1:27" ht="13.8" x14ac:dyDescent="0.3">
      <c r="A431" s="12" t="s">
        <v>9</v>
      </c>
      <c r="B431" s="12" t="s">
        <v>10</v>
      </c>
      <c r="C431" s="12" t="s">
        <v>100</v>
      </c>
      <c r="D431" s="13" t="s">
        <v>26</v>
      </c>
      <c r="E431" s="14">
        <v>1.22</v>
      </c>
      <c r="F431" s="15">
        <v>3</v>
      </c>
      <c r="G431" s="15" t="s">
        <v>102</v>
      </c>
      <c r="H431" s="15" t="s">
        <v>101</v>
      </c>
      <c r="I431" s="14">
        <v>2711.4222672792657</v>
      </c>
      <c r="J431" s="16">
        <v>29260</v>
      </c>
      <c r="K431" s="16">
        <v>21121</v>
      </c>
      <c r="L431" s="15">
        <v>7830332</v>
      </c>
      <c r="M431" s="15">
        <v>1228816</v>
      </c>
      <c r="N431" s="15" t="s">
        <v>103</v>
      </c>
      <c r="O431" s="15" t="s">
        <v>104</v>
      </c>
      <c r="P431" s="15">
        <v>1259</v>
      </c>
      <c r="Q431" s="15">
        <v>5763</v>
      </c>
      <c r="R431" s="17">
        <v>185.65</v>
      </c>
      <c r="S431" s="4" t="str">
        <f t="shared" si="54"/>
        <v>okay</v>
      </c>
      <c r="T431" t="str">
        <f t="shared" si="55"/>
        <v>okay</v>
      </c>
      <c r="U431" t="str">
        <f t="shared" si="56"/>
        <v>okay</v>
      </c>
      <c r="V431" t="str">
        <f t="shared" si="57"/>
        <v>okay</v>
      </c>
      <c r="W431" t="str">
        <f t="shared" si="58"/>
        <v>okay</v>
      </c>
      <c r="X431" t="str">
        <f t="shared" si="59"/>
        <v>okay</v>
      </c>
      <c r="Y431" t="str">
        <f t="shared" si="60"/>
        <v>okay</v>
      </c>
      <c r="Z431" t="str">
        <f t="shared" si="61"/>
        <v>okay</v>
      </c>
      <c r="AA431" t="str">
        <f t="shared" si="62"/>
        <v>okay</v>
      </c>
    </row>
    <row r="432" spans="1:27" ht="13.8" x14ac:dyDescent="0.3">
      <c r="A432" s="12" t="s">
        <v>11</v>
      </c>
      <c r="B432" s="12" t="s">
        <v>10</v>
      </c>
      <c r="C432" s="12" t="s">
        <v>100</v>
      </c>
      <c r="D432" s="13" t="s">
        <v>26</v>
      </c>
      <c r="E432" s="14">
        <v>1.22</v>
      </c>
      <c r="F432" s="15">
        <v>3</v>
      </c>
      <c r="G432" s="15" t="s">
        <v>102</v>
      </c>
      <c r="H432" s="15" t="s">
        <v>101</v>
      </c>
      <c r="I432" s="14">
        <v>2711.4222672792657</v>
      </c>
      <c r="J432" s="16">
        <v>29260</v>
      </c>
      <c r="K432" s="16">
        <v>21121</v>
      </c>
      <c r="L432" s="15">
        <v>7830332</v>
      </c>
      <c r="M432" s="15">
        <v>1228816</v>
      </c>
      <c r="N432" s="15" t="s">
        <v>104</v>
      </c>
      <c r="O432" s="15" t="s">
        <v>104</v>
      </c>
      <c r="P432" s="15">
        <v>1259</v>
      </c>
      <c r="Q432" s="15">
        <v>5763</v>
      </c>
      <c r="R432" s="17">
        <v>185.65</v>
      </c>
      <c r="S432" s="4" t="str">
        <f t="shared" si="54"/>
        <v>okay</v>
      </c>
      <c r="T432" t="str">
        <f t="shared" si="55"/>
        <v>okay</v>
      </c>
      <c r="U432" t="str">
        <f t="shared" si="56"/>
        <v>okay</v>
      </c>
      <c r="V432" t="str">
        <f t="shared" si="57"/>
        <v>okay</v>
      </c>
      <c r="W432" t="str">
        <f t="shared" si="58"/>
        <v>okay</v>
      </c>
      <c r="X432" t="str">
        <f t="shared" si="59"/>
        <v>okay</v>
      </c>
      <c r="Y432" t="str">
        <f t="shared" si="60"/>
        <v>okay</v>
      </c>
      <c r="Z432" t="str">
        <f t="shared" si="61"/>
        <v>okay</v>
      </c>
      <c r="AA432" t="str">
        <f t="shared" si="62"/>
        <v>okay</v>
      </c>
    </row>
    <row r="433" spans="1:27" ht="13.8" x14ac:dyDescent="0.3">
      <c r="A433" s="12" t="s">
        <v>100</v>
      </c>
      <c r="B433" s="12" t="s">
        <v>46</v>
      </c>
      <c r="C433" s="12" t="s">
        <v>100</v>
      </c>
      <c r="D433" s="13" t="s">
        <v>26</v>
      </c>
      <c r="E433" s="14">
        <v>1</v>
      </c>
      <c r="F433" s="15">
        <v>3</v>
      </c>
      <c r="G433" s="15" t="s">
        <v>102</v>
      </c>
      <c r="H433" s="15" t="s">
        <v>102</v>
      </c>
      <c r="I433" s="14">
        <v>2587.5773155216348</v>
      </c>
      <c r="J433" s="16">
        <v>29055</v>
      </c>
      <c r="K433" s="16">
        <v>21121</v>
      </c>
      <c r="L433" s="15">
        <v>1862106</v>
      </c>
      <c r="M433" s="15">
        <v>1228816</v>
      </c>
      <c r="N433" s="15" t="s">
        <v>104</v>
      </c>
      <c r="O433" s="15" t="s">
        <v>104</v>
      </c>
      <c r="P433" s="15">
        <v>388</v>
      </c>
      <c r="Q433" s="15">
        <v>12994</v>
      </c>
      <c r="R433" s="17">
        <v>69.599999999999994</v>
      </c>
      <c r="S433" s="4" t="str">
        <f t="shared" si="54"/>
        <v>okay</v>
      </c>
      <c r="T433" t="str">
        <f t="shared" si="55"/>
        <v>okay</v>
      </c>
      <c r="U433" t="str">
        <f t="shared" si="56"/>
        <v>okay</v>
      </c>
      <c r="V433" t="str">
        <f t="shared" si="57"/>
        <v>okay</v>
      </c>
      <c r="W433" t="str">
        <f t="shared" si="58"/>
        <v>okay</v>
      </c>
      <c r="X433" t="str">
        <f t="shared" si="59"/>
        <v>okay</v>
      </c>
      <c r="Y433" t="str">
        <f t="shared" si="60"/>
        <v>okay</v>
      </c>
      <c r="Z433" t="str">
        <f t="shared" si="61"/>
        <v>okay</v>
      </c>
      <c r="AA433" t="str">
        <f t="shared" si="62"/>
        <v>okay</v>
      </c>
    </row>
    <row r="434" spans="1:27" ht="13.8" x14ac:dyDescent="0.3">
      <c r="A434" s="12" t="s">
        <v>100</v>
      </c>
      <c r="B434" s="12" t="s">
        <v>16</v>
      </c>
      <c r="C434" s="12" t="s">
        <v>100</v>
      </c>
      <c r="D434" s="13" t="s">
        <v>26</v>
      </c>
      <c r="E434" s="14">
        <v>1.01</v>
      </c>
      <c r="F434" s="15">
        <v>3</v>
      </c>
      <c r="G434" s="15" t="s">
        <v>101</v>
      </c>
      <c r="H434" s="15" t="s">
        <v>101</v>
      </c>
      <c r="I434" s="14">
        <v>3935.0051743721406</v>
      </c>
      <c r="J434" s="16">
        <v>24575</v>
      </c>
      <c r="K434" s="16">
        <v>21121</v>
      </c>
      <c r="L434" s="15">
        <v>1197234</v>
      </c>
      <c r="M434" s="15">
        <v>1228816</v>
      </c>
      <c r="N434" s="15" t="s">
        <v>104</v>
      </c>
      <c r="O434" s="15" t="s">
        <v>104</v>
      </c>
      <c r="P434" s="15">
        <v>359</v>
      </c>
      <c r="Q434" s="15">
        <v>10349</v>
      </c>
      <c r="R434" s="17">
        <v>57.4</v>
      </c>
      <c r="S434" s="4" t="str">
        <f t="shared" si="54"/>
        <v>okay</v>
      </c>
      <c r="T434" t="str">
        <f t="shared" si="55"/>
        <v>okay</v>
      </c>
      <c r="U434" t="str">
        <f t="shared" si="56"/>
        <v>okay</v>
      </c>
      <c r="V434" t="str">
        <f t="shared" si="57"/>
        <v>okay</v>
      </c>
      <c r="W434" t="str">
        <f t="shared" si="58"/>
        <v>okay</v>
      </c>
      <c r="X434" t="str">
        <f t="shared" si="59"/>
        <v>okay</v>
      </c>
      <c r="Y434" t="str">
        <f t="shared" si="60"/>
        <v>okay</v>
      </c>
      <c r="Z434" t="str">
        <f t="shared" si="61"/>
        <v>okay</v>
      </c>
      <c r="AA434" t="str">
        <f t="shared" si="62"/>
        <v>okay</v>
      </c>
    </row>
    <row r="435" spans="1:27" ht="13.8" x14ac:dyDescent="0.3">
      <c r="A435" s="12" t="s">
        <v>100</v>
      </c>
      <c r="B435" s="12" t="s">
        <v>17</v>
      </c>
      <c r="C435" s="12" t="s">
        <v>100</v>
      </c>
      <c r="D435" s="13" t="s">
        <v>26</v>
      </c>
      <c r="E435" s="14">
        <v>1.05</v>
      </c>
      <c r="F435" s="15">
        <v>3</v>
      </c>
      <c r="G435" s="15" t="s">
        <v>102</v>
      </c>
      <c r="H435" s="15" t="s">
        <v>101</v>
      </c>
      <c r="I435" s="14">
        <v>5089.7454485634798</v>
      </c>
      <c r="J435" s="16">
        <v>24706</v>
      </c>
      <c r="K435" s="16">
        <v>21121</v>
      </c>
      <c r="L435" s="15">
        <v>9056076</v>
      </c>
      <c r="M435" s="15">
        <v>1228816</v>
      </c>
      <c r="N435" s="15" t="s">
        <v>104</v>
      </c>
      <c r="O435" s="15" t="s">
        <v>104</v>
      </c>
      <c r="P435" s="15">
        <v>584</v>
      </c>
      <c r="Q435" s="15">
        <v>17617</v>
      </c>
      <c r="R435" s="17">
        <v>66.459999999999994</v>
      </c>
      <c r="S435" s="4" t="str">
        <f t="shared" si="54"/>
        <v>okay</v>
      </c>
      <c r="T435" t="str">
        <f t="shared" si="55"/>
        <v>okay</v>
      </c>
      <c r="U435" t="str">
        <f t="shared" si="56"/>
        <v>okay</v>
      </c>
      <c r="V435" t="str">
        <f t="shared" si="57"/>
        <v>okay</v>
      </c>
      <c r="W435" t="str">
        <f t="shared" si="58"/>
        <v>okay</v>
      </c>
      <c r="X435" t="str">
        <f t="shared" si="59"/>
        <v>okay</v>
      </c>
      <c r="Y435" t="str">
        <f t="shared" si="60"/>
        <v>okay</v>
      </c>
      <c r="Z435" t="str">
        <f t="shared" si="61"/>
        <v>okay</v>
      </c>
      <c r="AA435" t="str">
        <f t="shared" si="62"/>
        <v>okay</v>
      </c>
    </row>
    <row r="436" spans="1:27" ht="13.8" x14ac:dyDescent="0.3">
      <c r="A436" s="12" t="s">
        <v>20</v>
      </c>
      <c r="B436" s="12" t="s">
        <v>21</v>
      </c>
      <c r="C436" s="12" t="s">
        <v>100</v>
      </c>
      <c r="D436" s="13" t="s">
        <v>26</v>
      </c>
      <c r="E436" s="14">
        <v>1.64</v>
      </c>
      <c r="F436" s="15">
        <v>3</v>
      </c>
      <c r="G436" s="15" t="s">
        <v>102</v>
      </c>
      <c r="H436" s="15" t="s">
        <v>102</v>
      </c>
      <c r="I436" s="14">
        <v>3863.499028997961</v>
      </c>
      <c r="J436" s="16">
        <v>32991</v>
      </c>
      <c r="K436" s="16">
        <v>21121</v>
      </c>
      <c r="L436" s="15">
        <v>8621121</v>
      </c>
      <c r="M436" s="15">
        <v>1228816</v>
      </c>
      <c r="N436" s="15" t="s">
        <v>103</v>
      </c>
      <c r="O436" s="15" t="s">
        <v>104</v>
      </c>
      <c r="P436" s="15">
        <v>1982</v>
      </c>
      <c r="Q436" s="15">
        <v>4739</v>
      </c>
      <c r="R436" s="17">
        <v>259.32</v>
      </c>
      <c r="S436" s="4" t="str">
        <f t="shared" si="54"/>
        <v>okay</v>
      </c>
      <c r="T436" t="str">
        <f t="shared" si="55"/>
        <v>okay</v>
      </c>
      <c r="U436" t="str">
        <f t="shared" si="56"/>
        <v>okay</v>
      </c>
      <c r="V436" t="str">
        <f t="shared" si="57"/>
        <v>okay</v>
      </c>
      <c r="W436" t="str">
        <f t="shared" si="58"/>
        <v>okay</v>
      </c>
      <c r="X436" t="str">
        <f t="shared" si="59"/>
        <v>okay</v>
      </c>
      <c r="Y436" t="str">
        <f t="shared" si="60"/>
        <v>okay</v>
      </c>
      <c r="Z436" t="str">
        <f t="shared" si="61"/>
        <v>okay</v>
      </c>
      <c r="AA436" t="str">
        <f t="shared" si="62"/>
        <v>okay</v>
      </c>
    </row>
    <row r="437" spans="1:27" ht="13.8" x14ac:dyDescent="0.3">
      <c r="A437" s="12" t="s">
        <v>22</v>
      </c>
      <c r="B437" s="12" t="s">
        <v>21</v>
      </c>
      <c r="C437" s="12" t="s">
        <v>100</v>
      </c>
      <c r="D437" s="13" t="s">
        <v>26</v>
      </c>
      <c r="E437" s="14">
        <v>1.64</v>
      </c>
      <c r="F437" s="15">
        <v>3</v>
      </c>
      <c r="G437" s="15" t="s">
        <v>102</v>
      </c>
      <c r="H437" s="15" t="s">
        <v>102</v>
      </c>
      <c r="I437" s="14">
        <v>3863.499028997961</v>
      </c>
      <c r="J437" s="16">
        <v>32991</v>
      </c>
      <c r="K437" s="16">
        <v>21121</v>
      </c>
      <c r="L437" s="15">
        <v>8621121</v>
      </c>
      <c r="M437" s="15">
        <v>1228816</v>
      </c>
      <c r="N437" s="15" t="s">
        <v>103</v>
      </c>
      <c r="O437" s="15" t="s">
        <v>104</v>
      </c>
      <c r="P437" s="15">
        <v>1982</v>
      </c>
      <c r="Q437" s="15">
        <v>4739</v>
      </c>
      <c r="R437" s="17">
        <v>259.32</v>
      </c>
      <c r="S437" s="4" t="str">
        <f t="shared" si="54"/>
        <v>okay</v>
      </c>
      <c r="T437" t="str">
        <f t="shared" si="55"/>
        <v>okay</v>
      </c>
      <c r="U437" t="str">
        <f t="shared" si="56"/>
        <v>okay</v>
      </c>
      <c r="V437" t="str">
        <f t="shared" si="57"/>
        <v>okay</v>
      </c>
      <c r="W437" t="str">
        <f t="shared" si="58"/>
        <v>okay</v>
      </c>
      <c r="X437" t="str">
        <f t="shared" si="59"/>
        <v>okay</v>
      </c>
      <c r="Y437" t="str">
        <f t="shared" si="60"/>
        <v>okay</v>
      </c>
      <c r="Z437" t="str">
        <f t="shared" si="61"/>
        <v>okay</v>
      </c>
      <c r="AA437" t="str">
        <f t="shared" si="62"/>
        <v>okay</v>
      </c>
    </row>
    <row r="438" spans="1:27" ht="13.8" x14ac:dyDescent="0.3">
      <c r="A438" s="12" t="s">
        <v>23</v>
      </c>
      <c r="B438" s="12" t="s">
        <v>21</v>
      </c>
      <c r="C438" s="12" t="s">
        <v>100</v>
      </c>
      <c r="D438" s="13" t="s">
        <v>26</v>
      </c>
      <c r="E438" s="14">
        <v>1.64</v>
      </c>
      <c r="F438" s="15">
        <v>1</v>
      </c>
      <c r="G438" s="15" t="s">
        <v>102</v>
      </c>
      <c r="H438" s="15" t="s">
        <v>102</v>
      </c>
      <c r="I438" s="14">
        <v>3863.499028997961</v>
      </c>
      <c r="J438" s="16">
        <v>32991</v>
      </c>
      <c r="K438" s="16">
        <v>21121</v>
      </c>
      <c r="L438" s="15">
        <v>8621121</v>
      </c>
      <c r="M438" s="15">
        <v>1228816</v>
      </c>
      <c r="N438" s="15" t="s">
        <v>104</v>
      </c>
      <c r="O438" s="15" t="s">
        <v>105</v>
      </c>
      <c r="P438" s="15">
        <v>1982</v>
      </c>
      <c r="Q438" s="15">
        <v>4739</v>
      </c>
      <c r="R438" s="17">
        <v>259.32</v>
      </c>
      <c r="S438" s="4" t="str">
        <f t="shared" si="54"/>
        <v>okay</v>
      </c>
      <c r="T438" t="str">
        <f t="shared" si="55"/>
        <v>okay</v>
      </c>
      <c r="U438" t="str">
        <f t="shared" si="56"/>
        <v>okay</v>
      </c>
      <c r="V438" t="str">
        <f t="shared" si="57"/>
        <v>okay</v>
      </c>
      <c r="W438" t="str">
        <f t="shared" si="58"/>
        <v>okay</v>
      </c>
      <c r="X438" t="str">
        <f t="shared" si="59"/>
        <v>okay</v>
      </c>
      <c r="Y438" t="str">
        <f t="shared" si="60"/>
        <v>okay</v>
      </c>
      <c r="Z438" t="str">
        <f t="shared" si="61"/>
        <v>okay</v>
      </c>
      <c r="AA438" t="str">
        <f t="shared" si="62"/>
        <v>okay</v>
      </c>
    </row>
    <row r="439" spans="1:27" ht="13.8" x14ac:dyDescent="0.3">
      <c r="A439" s="12" t="s">
        <v>100</v>
      </c>
      <c r="B439" s="12" t="s">
        <v>66</v>
      </c>
      <c r="C439" s="12" t="s">
        <v>100</v>
      </c>
      <c r="D439" s="13" t="s">
        <v>26</v>
      </c>
      <c r="E439" s="14">
        <v>1</v>
      </c>
      <c r="F439" s="15">
        <v>1</v>
      </c>
      <c r="G439" s="15" t="s">
        <v>102</v>
      </c>
      <c r="H439" s="15" t="s">
        <v>101</v>
      </c>
      <c r="I439" s="14">
        <v>5218.3779284060729</v>
      </c>
      <c r="J439" s="16">
        <v>29846</v>
      </c>
      <c r="K439" s="16">
        <v>21121</v>
      </c>
      <c r="L439" s="15">
        <v>2237227</v>
      </c>
      <c r="M439" s="15">
        <v>1228816</v>
      </c>
      <c r="N439" s="15" t="s">
        <v>104</v>
      </c>
      <c r="O439" s="15" t="s">
        <v>104</v>
      </c>
      <c r="P439" s="15">
        <v>586</v>
      </c>
      <c r="Q439" s="15">
        <v>6460</v>
      </c>
      <c r="R439" s="17">
        <v>69.95</v>
      </c>
      <c r="S439" s="4" t="str">
        <f t="shared" si="54"/>
        <v>okay</v>
      </c>
      <c r="T439" t="str">
        <f t="shared" si="55"/>
        <v>okay</v>
      </c>
      <c r="U439" t="str">
        <f t="shared" si="56"/>
        <v>okay</v>
      </c>
      <c r="V439" t="str">
        <f t="shared" si="57"/>
        <v>okay</v>
      </c>
      <c r="W439" t="str">
        <f t="shared" si="58"/>
        <v>okay</v>
      </c>
      <c r="X439" t="str">
        <f t="shared" si="59"/>
        <v>okay</v>
      </c>
      <c r="Y439" t="str">
        <f t="shared" si="60"/>
        <v>okay</v>
      </c>
      <c r="Z439" t="str">
        <f t="shared" si="61"/>
        <v>okay</v>
      </c>
      <c r="AA439" t="str">
        <f t="shared" si="62"/>
        <v>okay</v>
      </c>
    </row>
    <row r="440" spans="1:27" ht="13.8" x14ac:dyDescent="0.3">
      <c r="A440" s="12" t="s">
        <v>100</v>
      </c>
      <c r="B440" s="12" t="s">
        <v>25</v>
      </c>
      <c r="C440" s="12" t="s">
        <v>100</v>
      </c>
      <c r="D440" s="13" t="s">
        <v>26</v>
      </c>
      <c r="E440" s="14">
        <v>1.01</v>
      </c>
      <c r="F440" s="15">
        <v>3</v>
      </c>
      <c r="G440" s="15" t="s">
        <v>102</v>
      </c>
      <c r="H440" s="15" t="s">
        <v>101</v>
      </c>
      <c r="I440" s="14">
        <v>3570.7813825746648</v>
      </c>
      <c r="J440" s="16">
        <v>23025</v>
      </c>
      <c r="K440" s="16">
        <v>21121</v>
      </c>
      <c r="L440" s="15">
        <v>2753373</v>
      </c>
      <c r="M440" s="15">
        <v>1228816</v>
      </c>
      <c r="N440" s="15" t="s">
        <v>104</v>
      </c>
      <c r="O440" s="15" t="s">
        <v>104</v>
      </c>
      <c r="P440" s="15">
        <v>495</v>
      </c>
      <c r="Q440" s="15">
        <v>12447</v>
      </c>
      <c r="R440" s="17">
        <v>73.69</v>
      </c>
      <c r="S440" s="4" t="str">
        <f t="shared" si="54"/>
        <v>okay</v>
      </c>
      <c r="T440" t="str">
        <f t="shared" si="55"/>
        <v>okay</v>
      </c>
      <c r="U440" t="str">
        <f t="shared" si="56"/>
        <v>okay</v>
      </c>
      <c r="V440" t="str">
        <f t="shared" si="57"/>
        <v>okay</v>
      </c>
      <c r="W440" t="str">
        <f t="shared" si="58"/>
        <v>okay</v>
      </c>
      <c r="X440" t="str">
        <f t="shared" si="59"/>
        <v>okay</v>
      </c>
      <c r="Y440" t="str">
        <f t="shared" si="60"/>
        <v>okay</v>
      </c>
      <c r="Z440" t="str">
        <f t="shared" si="61"/>
        <v>okay</v>
      </c>
      <c r="AA440" t="str">
        <f t="shared" si="62"/>
        <v>okay</v>
      </c>
    </row>
    <row r="441" spans="1:27" ht="13.8" x14ac:dyDescent="0.3">
      <c r="A441" s="12" t="s">
        <v>100</v>
      </c>
      <c r="B441" s="12" t="s">
        <v>72</v>
      </c>
      <c r="C441" s="12" t="s">
        <v>100</v>
      </c>
      <c r="D441" s="13" t="s">
        <v>26</v>
      </c>
      <c r="E441" s="14">
        <v>1.05</v>
      </c>
      <c r="F441" s="15">
        <v>1</v>
      </c>
      <c r="G441" s="15" t="s">
        <v>102</v>
      </c>
      <c r="H441" s="15" t="s">
        <v>101</v>
      </c>
      <c r="I441" s="14">
        <v>6050.64952473416</v>
      </c>
      <c r="J441" s="16">
        <v>24236</v>
      </c>
      <c r="K441" s="16">
        <v>21121</v>
      </c>
      <c r="L441" s="15">
        <v>1481076</v>
      </c>
      <c r="M441" s="15">
        <v>1228816</v>
      </c>
      <c r="N441" s="15" t="s">
        <v>104</v>
      </c>
      <c r="O441" s="15" t="s">
        <v>104</v>
      </c>
      <c r="P441" s="15">
        <v>525</v>
      </c>
      <c r="Q441" s="15">
        <v>4176</v>
      </c>
      <c r="R441" s="17">
        <v>72.22</v>
      </c>
      <c r="S441" s="4" t="str">
        <f t="shared" si="54"/>
        <v>okay</v>
      </c>
      <c r="T441" t="str">
        <f t="shared" si="55"/>
        <v>okay</v>
      </c>
      <c r="U441" t="str">
        <f t="shared" si="56"/>
        <v>okay</v>
      </c>
      <c r="V441" t="str">
        <f t="shared" si="57"/>
        <v>okay</v>
      </c>
      <c r="W441" t="str">
        <f t="shared" si="58"/>
        <v>okay</v>
      </c>
      <c r="X441" t="str">
        <f t="shared" si="59"/>
        <v>okay</v>
      </c>
      <c r="Y441" t="str">
        <f t="shared" si="60"/>
        <v>okay</v>
      </c>
      <c r="Z441" t="str">
        <f t="shared" si="61"/>
        <v>okay</v>
      </c>
      <c r="AA441" t="str">
        <f t="shared" si="62"/>
        <v>okay</v>
      </c>
    </row>
    <row r="442" spans="1:27" ht="13.8" x14ac:dyDescent="0.3">
      <c r="A442" s="12" t="s">
        <v>100</v>
      </c>
      <c r="B442" s="12" t="s">
        <v>27</v>
      </c>
      <c r="C442" s="12" t="s">
        <v>100</v>
      </c>
      <c r="D442" s="13" t="s">
        <v>26</v>
      </c>
      <c r="E442" s="14">
        <v>1.06</v>
      </c>
      <c r="F442" s="15">
        <v>3</v>
      </c>
      <c r="G442" s="15" t="s">
        <v>102</v>
      </c>
      <c r="H442" s="15" t="s">
        <v>101</v>
      </c>
      <c r="I442" s="14">
        <v>5193.6069444870818</v>
      </c>
      <c r="J442" s="16">
        <v>23903</v>
      </c>
      <c r="K442" s="16">
        <v>21121</v>
      </c>
      <c r="L442" s="15">
        <v>2673620</v>
      </c>
      <c r="M442" s="15">
        <v>1228816</v>
      </c>
      <c r="N442" s="15" t="s">
        <v>104</v>
      </c>
      <c r="O442" s="15" t="s">
        <v>104</v>
      </c>
      <c r="P442" s="15">
        <v>617</v>
      </c>
      <c r="Q442" s="15">
        <v>6671</v>
      </c>
      <c r="R442" s="17">
        <v>65.91</v>
      </c>
      <c r="S442" s="4" t="str">
        <f t="shared" si="54"/>
        <v>okay</v>
      </c>
      <c r="T442" t="str">
        <f t="shared" si="55"/>
        <v>okay</v>
      </c>
      <c r="U442" t="str">
        <f t="shared" si="56"/>
        <v>okay</v>
      </c>
      <c r="V442" t="str">
        <f t="shared" si="57"/>
        <v>okay</v>
      </c>
      <c r="W442" t="str">
        <f t="shared" si="58"/>
        <v>okay</v>
      </c>
      <c r="X442" t="str">
        <f t="shared" si="59"/>
        <v>okay</v>
      </c>
      <c r="Y442" t="str">
        <f t="shared" si="60"/>
        <v>okay</v>
      </c>
      <c r="Z442" t="str">
        <f t="shared" si="61"/>
        <v>okay</v>
      </c>
      <c r="AA442" t="str">
        <f t="shared" si="62"/>
        <v>okay</v>
      </c>
    </row>
    <row r="443" spans="1:27" ht="13.8" x14ac:dyDescent="0.3">
      <c r="A443" s="12" t="s">
        <v>100</v>
      </c>
      <c r="B443" s="12" t="s">
        <v>28</v>
      </c>
      <c r="C443" s="12" t="s">
        <v>100</v>
      </c>
      <c r="D443" s="13" t="s">
        <v>26</v>
      </c>
      <c r="E443" s="14">
        <v>1.02</v>
      </c>
      <c r="F443" s="15">
        <v>3</v>
      </c>
      <c r="G443" s="15" t="s">
        <v>102</v>
      </c>
      <c r="H443" s="15" t="s">
        <v>102</v>
      </c>
      <c r="I443" s="14">
        <v>4491.6515633022927</v>
      </c>
      <c r="J443" s="16">
        <v>38813</v>
      </c>
      <c r="K443" s="16">
        <v>21121</v>
      </c>
      <c r="L443" s="15">
        <v>1653017</v>
      </c>
      <c r="M443" s="15">
        <v>1228816</v>
      </c>
      <c r="N443" s="15" t="s">
        <v>104</v>
      </c>
      <c r="O443" s="15" t="s">
        <v>104</v>
      </c>
      <c r="P443" s="15">
        <v>593</v>
      </c>
      <c r="Q443" s="15">
        <v>6213</v>
      </c>
      <c r="R443" s="17">
        <v>85.19</v>
      </c>
      <c r="S443" s="4" t="str">
        <f t="shared" si="54"/>
        <v>okay</v>
      </c>
      <c r="T443" t="str">
        <f t="shared" si="55"/>
        <v>okay</v>
      </c>
      <c r="U443" t="str">
        <f t="shared" si="56"/>
        <v>outlier</v>
      </c>
      <c r="V443" t="str">
        <f t="shared" si="57"/>
        <v>okay</v>
      </c>
      <c r="W443" t="str">
        <f t="shared" si="58"/>
        <v>okay</v>
      </c>
      <c r="X443" t="str">
        <f t="shared" si="59"/>
        <v>okay</v>
      </c>
      <c r="Y443" t="str">
        <f t="shared" si="60"/>
        <v>okay</v>
      </c>
      <c r="Z443" t="str">
        <f t="shared" si="61"/>
        <v>okay</v>
      </c>
      <c r="AA443" t="str">
        <f t="shared" si="62"/>
        <v>okay</v>
      </c>
    </row>
    <row r="444" spans="1:27" ht="13.8" x14ac:dyDescent="0.3">
      <c r="A444" s="12" t="s">
        <v>100</v>
      </c>
      <c r="B444" s="12" t="s">
        <v>32</v>
      </c>
      <c r="C444" s="12" t="s">
        <v>100</v>
      </c>
      <c r="D444" s="13" t="s">
        <v>26</v>
      </c>
      <c r="E444" s="14">
        <v>1.03</v>
      </c>
      <c r="F444" s="15">
        <v>3</v>
      </c>
      <c r="G444" s="15" t="s">
        <v>102</v>
      </c>
      <c r="H444" s="15" t="s">
        <v>101</v>
      </c>
      <c r="I444" s="14">
        <v>5135.8843683602627</v>
      </c>
      <c r="J444" s="16">
        <v>30916</v>
      </c>
      <c r="K444" s="16">
        <v>21121</v>
      </c>
      <c r="L444" s="15">
        <v>2230831</v>
      </c>
      <c r="M444" s="15">
        <v>1228816</v>
      </c>
      <c r="N444" s="15" t="s">
        <v>104</v>
      </c>
      <c r="O444" s="15" t="s">
        <v>104</v>
      </c>
      <c r="P444" s="15">
        <v>696</v>
      </c>
      <c r="Q444" s="15">
        <v>9201</v>
      </c>
      <c r="R444" s="17">
        <v>78.3</v>
      </c>
      <c r="S444" s="4" t="str">
        <f t="shared" si="54"/>
        <v>okay</v>
      </c>
      <c r="T444" t="str">
        <f t="shared" si="55"/>
        <v>okay</v>
      </c>
      <c r="U444" t="str">
        <f t="shared" si="56"/>
        <v>okay</v>
      </c>
      <c r="V444" t="str">
        <f t="shared" si="57"/>
        <v>okay</v>
      </c>
      <c r="W444" t="str">
        <f t="shared" si="58"/>
        <v>okay</v>
      </c>
      <c r="X444" t="str">
        <f t="shared" si="59"/>
        <v>okay</v>
      </c>
      <c r="Y444" t="str">
        <f t="shared" si="60"/>
        <v>okay</v>
      </c>
      <c r="Z444" t="str">
        <f t="shared" si="61"/>
        <v>okay</v>
      </c>
      <c r="AA444" t="str">
        <f t="shared" si="62"/>
        <v>okay</v>
      </c>
    </row>
    <row r="445" spans="1:27" ht="13.8" x14ac:dyDescent="0.3">
      <c r="A445" s="12" t="s">
        <v>9</v>
      </c>
      <c r="B445" s="12" t="s">
        <v>10</v>
      </c>
      <c r="C445" s="12" t="s">
        <v>100</v>
      </c>
      <c r="D445" s="13" t="s">
        <v>80</v>
      </c>
      <c r="E445" s="14">
        <v>1.28</v>
      </c>
      <c r="F445" s="15">
        <v>3</v>
      </c>
      <c r="G445" s="15" t="s">
        <v>102</v>
      </c>
      <c r="H445" s="15" t="s">
        <v>101</v>
      </c>
      <c r="I445" s="14">
        <v>3262.1480457039552</v>
      </c>
      <c r="J445" s="16">
        <v>29260</v>
      </c>
      <c r="K445" s="16">
        <v>21276</v>
      </c>
      <c r="L445" s="15">
        <v>7830332</v>
      </c>
      <c r="M445" s="15">
        <v>1481709</v>
      </c>
      <c r="N445" s="15" t="s">
        <v>103</v>
      </c>
      <c r="O445" s="15" t="s">
        <v>104</v>
      </c>
      <c r="P445" s="15">
        <v>1038</v>
      </c>
      <c r="Q445" s="15">
        <v>6233</v>
      </c>
      <c r="R445" s="17">
        <v>128.36000000000001</v>
      </c>
      <c r="S445" s="4" t="str">
        <f t="shared" si="54"/>
        <v>okay</v>
      </c>
      <c r="T445" t="str">
        <f t="shared" si="55"/>
        <v>okay</v>
      </c>
      <c r="U445" t="str">
        <f t="shared" si="56"/>
        <v>okay</v>
      </c>
      <c r="V445" t="str">
        <f t="shared" si="57"/>
        <v>okay</v>
      </c>
      <c r="W445" t="str">
        <f t="shared" si="58"/>
        <v>okay</v>
      </c>
      <c r="X445" t="str">
        <f t="shared" si="59"/>
        <v>okay</v>
      </c>
      <c r="Y445" t="str">
        <f t="shared" si="60"/>
        <v>okay</v>
      </c>
      <c r="Z445" t="str">
        <f t="shared" si="61"/>
        <v>okay</v>
      </c>
      <c r="AA445" t="str">
        <f t="shared" si="62"/>
        <v>okay</v>
      </c>
    </row>
    <row r="446" spans="1:27" ht="13.8" x14ac:dyDescent="0.3">
      <c r="A446" s="12" t="s">
        <v>11</v>
      </c>
      <c r="B446" s="12" t="s">
        <v>10</v>
      </c>
      <c r="C446" s="12" t="s">
        <v>100</v>
      </c>
      <c r="D446" s="13" t="s">
        <v>80</v>
      </c>
      <c r="E446" s="14">
        <v>1.28</v>
      </c>
      <c r="F446" s="15">
        <v>3</v>
      </c>
      <c r="G446" s="15" t="s">
        <v>102</v>
      </c>
      <c r="H446" s="15" t="s">
        <v>101</v>
      </c>
      <c r="I446" s="14">
        <v>3262.1480457039552</v>
      </c>
      <c r="J446" s="16">
        <v>29260</v>
      </c>
      <c r="K446" s="16">
        <v>21276</v>
      </c>
      <c r="L446" s="15">
        <v>7830332</v>
      </c>
      <c r="M446" s="15">
        <v>1481709</v>
      </c>
      <c r="N446" s="15" t="s">
        <v>104</v>
      </c>
      <c r="O446" s="15" t="s">
        <v>104</v>
      </c>
      <c r="P446" s="15">
        <v>1038</v>
      </c>
      <c r="Q446" s="15">
        <v>6233</v>
      </c>
      <c r="R446" s="17">
        <v>128.36000000000001</v>
      </c>
      <c r="S446" s="4" t="str">
        <f t="shared" si="54"/>
        <v>okay</v>
      </c>
      <c r="T446" t="str">
        <f t="shared" si="55"/>
        <v>okay</v>
      </c>
      <c r="U446" t="str">
        <f t="shared" si="56"/>
        <v>okay</v>
      </c>
      <c r="V446" t="str">
        <f t="shared" si="57"/>
        <v>okay</v>
      </c>
      <c r="W446" t="str">
        <f t="shared" si="58"/>
        <v>okay</v>
      </c>
      <c r="X446" t="str">
        <f t="shared" si="59"/>
        <v>okay</v>
      </c>
      <c r="Y446" t="str">
        <f t="shared" si="60"/>
        <v>okay</v>
      </c>
      <c r="Z446" t="str">
        <f t="shared" si="61"/>
        <v>okay</v>
      </c>
      <c r="AA446" t="str">
        <f t="shared" si="62"/>
        <v>okay</v>
      </c>
    </row>
    <row r="447" spans="1:27" ht="13.8" x14ac:dyDescent="0.3">
      <c r="A447" s="12" t="s">
        <v>100</v>
      </c>
      <c r="B447" s="12" t="s">
        <v>5</v>
      </c>
      <c r="C447" s="12" t="s">
        <v>100</v>
      </c>
      <c r="D447" s="13" t="s">
        <v>80</v>
      </c>
      <c r="E447" s="14">
        <v>1.01</v>
      </c>
      <c r="F447" s="15">
        <v>3</v>
      </c>
      <c r="G447" s="15" t="s">
        <v>102</v>
      </c>
      <c r="H447" s="15" t="s">
        <v>101</v>
      </c>
      <c r="I447" s="14">
        <v>5130.286746893943</v>
      </c>
      <c r="J447" s="16">
        <v>28637</v>
      </c>
      <c r="K447" s="16">
        <v>21276</v>
      </c>
      <c r="L447" s="15">
        <v>3036732</v>
      </c>
      <c r="M447" s="15">
        <v>1481709</v>
      </c>
      <c r="N447" s="15" t="s">
        <v>104</v>
      </c>
      <c r="O447" s="15" t="s">
        <v>104</v>
      </c>
      <c r="P447" s="15">
        <v>242</v>
      </c>
      <c r="Q447" s="15">
        <v>22163</v>
      </c>
      <c r="R447" s="17">
        <v>63.69</v>
      </c>
      <c r="S447" s="4" t="str">
        <f t="shared" si="54"/>
        <v>okay</v>
      </c>
      <c r="T447" t="str">
        <f t="shared" si="55"/>
        <v>okay</v>
      </c>
      <c r="U447" t="str">
        <f t="shared" si="56"/>
        <v>okay</v>
      </c>
      <c r="V447" t="str">
        <f t="shared" si="57"/>
        <v>okay</v>
      </c>
      <c r="W447" t="str">
        <f t="shared" si="58"/>
        <v>okay</v>
      </c>
      <c r="X447" t="str">
        <f t="shared" si="59"/>
        <v>okay</v>
      </c>
      <c r="Y447" t="str">
        <f t="shared" si="60"/>
        <v>okay</v>
      </c>
      <c r="Z447" t="str">
        <f t="shared" si="61"/>
        <v>okay</v>
      </c>
      <c r="AA447" t="str">
        <f t="shared" si="62"/>
        <v>okay</v>
      </c>
    </row>
    <row r="448" spans="1:27" ht="13.8" x14ac:dyDescent="0.3">
      <c r="A448" s="12" t="s">
        <v>100</v>
      </c>
      <c r="B448" s="12" t="s">
        <v>14</v>
      </c>
      <c r="C448" s="12" t="s">
        <v>100</v>
      </c>
      <c r="D448" s="13" t="s">
        <v>80</v>
      </c>
      <c r="E448" s="14">
        <v>1</v>
      </c>
      <c r="F448" s="15">
        <v>3</v>
      </c>
      <c r="G448" s="15" t="s">
        <v>102</v>
      </c>
      <c r="H448" s="15" t="s">
        <v>101</v>
      </c>
      <c r="I448" s="14">
        <v>5751.8151431961751</v>
      </c>
      <c r="J448" s="16">
        <v>27211</v>
      </c>
      <c r="K448" s="16">
        <v>21276</v>
      </c>
      <c r="L448" s="15">
        <v>3770125</v>
      </c>
      <c r="M448" s="15">
        <v>1481709</v>
      </c>
      <c r="N448" s="15" t="s">
        <v>104</v>
      </c>
      <c r="O448" s="15" t="s">
        <v>104</v>
      </c>
      <c r="P448" s="15">
        <v>177</v>
      </c>
      <c r="Q448" s="15">
        <v>10581</v>
      </c>
      <c r="R448" s="17">
        <v>63.92</v>
      </c>
      <c r="S448" s="4" t="str">
        <f t="shared" si="54"/>
        <v>okay</v>
      </c>
      <c r="T448" t="str">
        <f t="shared" si="55"/>
        <v>okay</v>
      </c>
      <c r="U448" t="str">
        <f t="shared" si="56"/>
        <v>okay</v>
      </c>
      <c r="V448" t="str">
        <f t="shared" si="57"/>
        <v>okay</v>
      </c>
      <c r="W448" t="str">
        <f t="shared" si="58"/>
        <v>okay</v>
      </c>
      <c r="X448" t="str">
        <f t="shared" si="59"/>
        <v>okay</v>
      </c>
      <c r="Y448" t="str">
        <f t="shared" si="60"/>
        <v>okay</v>
      </c>
      <c r="Z448" t="str">
        <f t="shared" si="61"/>
        <v>okay</v>
      </c>
      <c r="AA448" t="str">
        <f t="shared" si="62"/>
        <v>okay</v>
      </c>
    </row>
    <row r="449" spans="1:27" ht="13.8" x14ac:dyDescent="0.3">
      <c r="A449" s="12" t="s">
        <v>100</v>
      </c>
      <c r="B449" s="12" t="s">
        <v>16</v>
      </c>
      <c r="C449" s="12" t="s">
        <v>100</v>
      </c>
      <c r="D449" s="13" t="s">
        <v>80</v>
      </c>
      <c r="E449" s="14">
        <v>1.3</v>
      </c>
      <c r="F449" s="15">
        <v>3</v>
      </c>
      <c r="G449" s="15" t="s">
        <v>101</v>
      </c>
      <c r="H449" s="15" t="s">
        <v>101</v>
      </c>
      <c r="I449" s="14">
        <v>5553.1561433304532</v>
      </c>
      <c r="J449" s="16">
        <v>24575</v>
      </c>
      <c r="K449" s="16">
        <v>21276</v>
      </c>
      <c r="L449" s="15">
        <v>1197234</v>
      </c>
      <c r="M449" s="15">
        <v>1481709</v>
      </c>
      <c r="N449" s="15" t="s">
        <v>104</v>
      </c>
      <c r="O449" s="15" t="s">
        <v>104</v>
      </c>
      <c r="P449" s="15">
        <v>1074</v>
      </c>
      <c r="Q449" s="15">
        <v>6756</v>
      </c>
      <c r="R449" s="17">
        <v>86.71</v>
      </c>
      <c r="S449" s="4" t="str">
        <f t="shared" si="54"/>
        <v>okay</v>
      </c>
      <c r="T449" t="str">
        <f t="shared" si="55"/>
        <v>okay</v>
      </c>
      <c r="U449" t="str">
        <f t="shared" si="56"/>
        <v>okay</v>
      </c>
      <c r="V449" t="str">
        <f t="shared" si="57"/>
        <v>okay</v>
      </c>
      <c r="W449" t="str">
        <f t="shared" si="58"/>
        <v>okay</v>
      </c>
      <c r="X449" t="str">
        <f t="shared" si="59"/>
        <v>okay</v>
      </c>
      <c r="Y449" t="str">
        <f t="shared" si="60"/>
        <v>okay</v>
      </c>
      <c r="Z449" t="str">
        <f t="shared" si="61"/>
        <v>okay</v>
      </c>
      <c r="AA449" t="str">
        <f t="shared" si="62"/>
        <v>okay</v>
      </c>
    </row>
    <row r="450" spans="1:27" ht="13.8" x14ac:dyDescent="0.3">
      <c r="A450" s="12" t="s">
        <v>100</v>
      </c>
      <c r="B450" s="12" t="s">
        <v>17</v>
      </c>
      <c r="C450" s="12" t="s">
        <v>100</v>
      </c>
      <c r="D450" s="13" t="s">
        <v>80</v>
      </c>
      <c r="E450" s="14">
        <v>1.42</v>
      </c>
      <c r="F450" s="15">
        <v>3</v>
      </c>
      <c r="G450" s="15" t="s">
        <v>102</v>
      </c>
      <c r="H450" s="15" t="s">
        <v>101</v>
      </c>
      <c r="I450" s="14">
        <v>2909.1488453269249</v>
      </c>
      <c r="J450" s="16">
        <v>24706</v>
      </c>
      <c r="K450" s="16">
        <v>21276</v>
      </c>
      <c r="L450" s="15">
        <v>9056076</v>
      </c>
      <c r="M450" s="15">
        <v>1481709</v>
      </c>
      <c r="N450" s="15" t="s">
        <v>104</v>
      </c>
      <c r="O450" s="15" t="s">
        <v>104</v>
      </c>
      <c r="P450" s="15">
        <v>1218</v>
      </c>
      <c r="Q450" s="15">
        <v>4620</v>
      </c>
      <c r="R450" s="17">
        <v>130.09</v>
      </c>
      <c r="S450" s="4" t="str">
        <f t="shared" si="54"/>
        <v>okay</v>
      </c>
      <c r="T450" t="str">
        <f t="shared" si="55"/>
        <v>okay</v>
      </c>
      <c r="U450" t="str">
        <f t="shared" si="56"/>
        <v>okay</v>
      </c>
      <c r="V450" t="str">
        <f t="shared" si="57"/>
        <v>okay</v>
      </c>
      <c r="W450" t="str">
        <f t="shared" si="58"/>
        <v>okay</v>
      </c>
      <c r="X450" t="str">
        <f t="shared" si="59"/>
        <v>okay</v>
      </c>
      <c r="Y450" t="str">
        <f t="shared" si="60"/>
        <v>okay</v>
      </c>
      <c r="Z450" t="str">
        <f t="shared" si="61"/>
        <v>okay</v>
      </c>
      <c r="AA450" t="str">
        <f t="shared" si="62"/>
        <v>okay</v>
      </c>
    </row>
    <row r="451" spans="1:27" ht="13.8" x14ac:dyDescent="0.3">
      <c r="A451" s="12" t="s">
        <v>20</v>
      </c>
      <c r="B451" s="12" t="s">
        <v>21</v>
      </c>
      <c r="C451" s="12" t="s">
        <v>100</v>
      </c>
      <c r="D451" s="13" t="s">
        <v>80</v>
      </c>
      <c r="E451" s="14">
        <v>1.78</v>
      </c>
      <c r="F451" s="15">
        <v>3</v>
      </c>
      <c r="G451" s="15" t="s">
        <v>102</v>
      </c>
      <c r="H451" s="15" t="s">
        <v>102</v>
      </c>
      <c r="I451" s="14">
        <v>2905.9747049050043</v>
      </c>
      <c r="J451" s="16">
        <v>32991</v>
      </c>
      <c r="K451" s="16">
        <v>21276</v>
      </c>
      <c r="L451" s="15">
        <v>8621121</v>
      </c>
      <c r="M451" s="15">
        <v>1481709</v>
      </c>
      <c r="N451" s="15" t="s">
        <v>103</v>
      </c>
      <c r="O451" s="15" t="s">
        <v>104</v>
      </c>
      <c r="P451" s="15">
        <v>1577</v>
      </c>
      <c r="Q451" s="15">
        <v>3732</v>
      </c>
      <c r="R451" s="17">
        <v>273.52999999999997</v>
      </c>
      <c r="S451" s="4" t="str">
        <f t="shared" ref="S451:S514" si="63">IF(OR((E451&lt;E$641-3*E$642),(E451&gt;E$641+3*E$642)),"outlier","okay")</f>
        <v>okay</v>
      </c>
      <c r="T451" t="str">
        <f t="shared" ref="T451:T514" si="64">IF(OR((I451&lt;I$641-3*I$642),(I451&gt;I$641+3*I$642)),"outlier","okay")</f>
        <v>okay</v>
      </c>
      <c r="U451" t="str">
        <f t="shared" ref="U451:U514" si="65">IF(OR((J451&lt;J$641-3*J$642),(J451&gt;J$641+3*J$642)),"outlier","okay")</f>
        <v>okay</v>
      </c>
      <c r="V451" t="str">
        <f t="shared" ref="V451:V514" si="66">IF(OR((K451&lt;K$641-3*K$642),(K451&gt;K$641+3*K$642)),"outlier","okay")</f>
        <v>okay</v>
      </c>
      <c r="W451" t="str">
        <f t="shared" ref="W451:W514" si="67">IF(OR((L451&lt;L$641-3*L$642),(L451&gt;L$641+3*L$642)),"outlier","okay")</f>
        <v>okay</v>
      </c>
      <c r="X451" t="str">
        <f t="shared" ref="X451:X514" si="68">IF(OR((M451&lt;M$641-3*M$642),(M451&gt;M$641+3*M$642)),"outlier","okay")</f>
        <v>okay</v>
      </c>
      <c r="Y451" t="str">
        <f t="shared" ref="Y451:Y514" si="69">IF(OR((P451&lt;P$641-3*P$642),(P451&gt;P$641+3*P$642)),"outlier","okay")</f>
        <v>okay</v>
      </c>
      <c r="Z451" t="str">
        <f t="shared" ref="Z451:Z514" si="70">IF(OR((Q451&lt;Q$641-3*Q$642),(Q451&gt;Q$641+3*Q$642)),"outlier","okay")</f>
        <v>okay</v>
      </c>
      <c r="AA451" t="str">
        <f t="shared" ref="AA451:AA514" si="71">IF(OR((R451&lt;R$641-3*R$642),(R451&gt;R$641+3*R$642)),"outlier","okay")</f>
        <v>okay</v>
      </c>
    </row>
    <row r="452" spans="1:27" ht="13.8" x14ac:dyDescent="0.3">
      <c r="A452" s="12" t="s">
        <v>22</v>
      </c>
      <c r="B452" s="12" t="s">
        <v>21</v>
      </c>
      <c r="C452" s="12" t="s">
        <v>100</v>
      </c>
      <c r="D452" s="13" t="s">
        <v>80</v>
      </c>
      <c r="E452" s="14">
        <v>1.78</v>
      </c>
      <c r="F452" s="15">
        <v>3</v>
      </c>
      <c r="G452" s="15" t="s">
        <v>102</v>
      </c>
      <c r="H452" s="15" t="s">
        <v>102</v>
      </c>
      <c r="I452" s="14">
        <v>2905.9747049050043</v>
      </c>
      <c r="J452" s="16">
        <v>32991</v>
      </c>
      <c r="K452" s="16">
        <v>21276</v>
      </c>
      <c r="L452" s="15">
        <v>8621121</v>
      </c>
      <c r="M452" s="15">
        <v>1481709</v>
      </c>
      <c r="N452" s="15" t="s">
        <v>103</v>
      </c>
      <c r="O452" s="15" t="s">
        <v>104</v>
      </c>
      <c r="P452" s="15">
        <v>1577</v>
      </c>
      <c r="Q452" s="15">
        <v>3732</v>
      </c>
      <c r="R452" s="17">
        <v>273.52999999999997</v>
      </c>
      <c r="S452" s="4" t="str">
        <f t="shared" si="63"/>
        <v>okay</v>
      </c>
      <c r="T452" t="str">
        <f t="shared" si="64"/>
        <v>okay</v>
      </c>
      <c r="U452" t="str">
        <f t="shared" si="65"/>
        <v>okay</v>
      </c>
      <c r="V452" t="str">
        <f t="shared" si="66"/>
        <v>okay</v>
      </c>
      <c r="W452" t="str">
        <f t="shared" si="67"/>
        <v>okay</v>
      </c>
      <c r="X452" t="str">
        <f t="shared" si="68"/>
        <v>okay</v>
      </c>
      <c r="Y452" t="str">
        <f t="shared" si="69"/>
        <v>okay</v>
      </c>
      <c r="Z452" t="str">
        <f t="shared" si="70"/>
        <v>okay</v>
      </c>
      <c r="AA452" t="str">
        <f t="shared" si="71"/>
        <v>okay</v>
      </c>
    </row>
    <row r="453" spans="1:27" ht="13.8" x14ac:dyDescent="0.3">
      <c r="A453" s="12" t="s">
        <v>23</v>
      </c>
      <c r="B453" s="12" t="s">
        <v>21</v>
      </c>
      <c r="C453" s="12" t="s">
        <v>100</v>
      </c>
      <c r="D453" s="13" t="s">
        <v>80</v>
      </c>
      <c r="E453" s="14">
        <v>1.78</v>
      </c>
      <c r="F453" s="15">
        <v>3</v>
      </c>
      <c r="G453" s="15" t="s">
        <v>102</v>
      </c>
      <c r="H453" s="15" t="s">
        <v>102</v>
      </c>
      <c r="I453" s="14">
        <v>2905.9747049050043</v>
      </c>
      <c r="J453" s="16">
        <v>32991</v>
      </c>
      <c r="K453" s="16">
        <v>21276</v>
      </c>
      <c r="L453" s="15">
        <v>8621121</v>
      </c>
      <c r="M453" s="15">
        <v>1481709</v>
      </c>
      <c r="N453" s="15" t="s">
        <v>104</v>
      </c>
      <c r="O453" s="15" t="s">
        <v>105</v>
      </c>
      <c r="P453" s="15">
        <v>1577</v>
      </c>
      <c r="Q453" s="15">
        <v>3732</v>
      </c>
      <c r="R453" s="17">
        <v>273.52999999999997</v>
      </c>
      <c r="S453" s="4" t="str">
        <f t="shared" si="63"/>
        <v>okay</v>
      </c>
      <c r="T453" t="str">
        <f t="shared" si="64"/>
        <v>okay</v>
      </c>
      <c r="U453" t="str">
        <f t="shared" si="65"/>
        <v>okay</v>
      </c>
      <c r="V453" t="str">
        <f t="shared" si="66"/>
        <v>okay</v>
      </c>
      <c r="W453" t="str">
        <f t="shared" si="67"/>
        <v>okay</v>
      </c>
      <c r="X453" t="str">
        <f t="shared" si="68"/>
        <v>okay</v>
      </c>
      <c r="Y453" t="str">
        <f t="shared" si="69"/>
        <v>okay</v>
      </c>
      <c r="Z453" t="str">
        <f t="shared" si="70"/>
        <v>okay</v>
      </c>
      <c r="AA453" t="str">
        <f t="shared" si="71"/>
        <v>okay</v>
      </c>
    </row>
    <row r="454" spans="1:27" ht="13.8" x14ac:dyDescent="0.3">
      <c r="A454" s="12" t="s">
        <v>100</v>
      </c>
      <c r="B454" s="12" t="s">
        <v>24</v>
      </c>
      <c r="C454" s="12" t="s">
        <v>100</v>
      </c>
      <c r="D454" s="13" t="s">
        <v>80</v>
      </c>
      <c r="E454" s="14">
        <v>1.6</v>
      </c>
      <c r="F454" s="15">
        <v>2</v>
      </c>
      <c r="G454" s="15" t="s">
        <v>101</v>
      </c>
      <c r="H454" s="15" t="s">
        <v>101</v>
      </c>
      <c r="I454" s="14">
        <v>2366.3644001258854</v>
      </c>
      <c r="J454" s="16">
        <v>22360</v>
      </c>
      <c r="K454" s="16">
        <v>21276</v>
      </c>
      <c r="L454" s="15">
        <v>1421287</v>
      </c>
      <c r="M454" s="15">
        <v>1481709</v>
      </c>
      <c r="N454" s="15" t="s">
        <v>104</v>
      </c>
      <c r="O454" s="15" t="s">
        <v>104</v>
      </c>
      <c r="P454" s="15">
        <v>1032</v>
      </c>
      <c r="Q454" s="15">
        <v>2978</v>
      </c>
      <c r="R454" s="17">
        <v>118.17</v>
      </c>
      <c r="S454" s="4" t="str">
        <f t="shared" si="63"/>
        <v>okay</v>
      </c>
      <c r="T454" t="str">
        <f t="shared" si="64"/>
        <v>okay</v>
      </c>
      <c r="U454" t="str">
        <f t="shared" si="65"/>
        <v>okay</v>
      </c>
      <c r="V454" t="str">
        <f t="shared" si="66"/>
        <v>okay</v>
      </c>
      <c r="W454" t="str">
        <f t="shared" si="67"/>
        <v>okay</v>
      </c>
      <c r="X454" t="str">
        <f t="shared" si="68"/>
        <v>okay</v>
      </c>
      <c r="Y454" t="str">
        <f t="shared" si="69"/>
        <v>okay</v>
      </c>
      <c r="Z454" t="str">
        <f t="shared" si="70"/>
        <v>okay</v>
      </c>
      <c r="AA454" t="str">
        <f t="shared" si="71"/>
        <v>okay</v>
      </c>
    </row>
    <row r="455" spans="1:27" ht="13.8" x14ac:dyDescent="0.3">
      <c r="A455" s="12" t="s">
        <v>100</v>
      </c>
      <c r="B455" s="12" t="s">
        <v>6</v>
      </c>
      <c r="C455" s="12" t="s">
        <v>100</v>
      </c>
      <c r="D455" s="13" t="s">
        <v>27</v>
      </c>
      <c r="E455" s="14">
        <v>1.44</v>
      </c>
      <c r="F455" s="15">
        <v>3</v>
      </c>
      <c r="G455" s="15" t="s">
        <v>102</v>
      </c>
      <c r="H455" s="15" t="s">
        <v>102</v>
      </c>
      <c r="I455" s="14">
        <v>5011.8778041341384</v>
      </c>
      <c r="J455" s="16">
        <v>26993</v>
      </c>
      <c r="K455" s="16">
        <v>23903</v>
      </c>
      <c r="L455" s="15">
        <v>3532657</v>
      </c>
      <c r="M455" s="15">
        <v>2673620</v>
      </c>
      <c r="N455" s="15" t="s">
        <v>104</v>
      </c>
      <c r="O455" s="15" t="s">
        <v>104</v>
      </c>
      <c r="P455" s="15">
        <v>1886</v>
      </c>
      <c r="Q455" s="15">
        <v>4445</v>
      </c>
      <c r="R455" s="17">
        <v>204.35</v>
      </c>
      <c r="S455" s="4" t="str">
        <f t="shared" si="63"/>
        <v>okay</v>
      </c>
      <c r="T455" t="str">
        <f t="shared" si="64"/>
        <v>okay</v>
      </c>
      <c r="U455" t="str">
        <f t="shared" si="65"/>
        <v>okay</v>
      </c>
      <c r="V455" t="str">
        <f t="shared" si="66"/>
        <v>okay</v>
      </c>
      <c r="W455" t="str">
        <f t="shared" si="67"/>
        <v>okay</v>
      </c>
      <c r="X455" t="str">
        <f t="shared" si="68"/>
        <v>okay</v>
      </c>
      <c r="Y455" t="str">
        <f t="shared" si="69"/>
        <v>okay</v>
      </c>
      <c r="Z455" t="str">
        <f t="shared" si="70"/>
        <v>okay</v>
      </c>
      <c r="AA455" t="str">
        <f t="shared" si="71"/>
        <v>okay</v>
      </c>
    </row>
    <row r="456" spans="1:27" ht="13.8" x14ac:dyDescent="0.3">
      <c r="A456" s="12" t="s">
        <v>100</v>
      </c>
      <c r="B456" s="12" t="s">
        <v>8</v>
      </c>
      <c r="C456" s="12" t="s">
        <v>100</v>
      </c>
      <c r="D456" s="13" t="s">
        <v>27</v>
      </c>
      <c r="E456" s="14">
        <v>1.94</v>
      </c>
      <c r="F456" s="15">
        <v>3</v>
      </c>
      <c r="G456" s="15" t="s">
        <v>102</v>
      </c>
      <c r="H456" s="15" t="s">
        <v>102</v>
      </c>
      <c r="I456" s="14">
        <v>1888.3029479170127</v>
      </c>
      <c r="J456" s="16">
        <v>30124</v>
      </c>
      <c r="K456" s="16">
        <v>23903</v>
      </c>
      <c r="L456" s="15">
        <v>5787293</v>
      </c>
      <c r="M456" s="15">
        <v>2673620</v>
      </c>
      <c r="N456" s="15" t="s">
        <v>104</v>
      </c>
      <c r="O456" s="15" t="s">
        <v>104</v>
      </c>
      <c r="P456" s="15">
        <v>2576</v>
      </c>
      <c r="Q456" s="15">
        <v>3987</v>
      </c>
      <c r="R456" s="17">
        <v>291.51</v>
      </c>
      <c r="S456" s="4" t="str">
        <f t="shared" si="63"/>
        <v>outlier</v>
      </c>
      <c r="T456" t="str">
        <f t="shared" si="64"/>
        <v>okay</v>
      </c>
      <c r="U456" t="str">
        <f t="shared" si="65"/>
        <v>okay</v>
      </c>
      <c r="V456" t="str">
        <f t="shared" si="66"/>
        <v>okay</v>
      </c>
      <c r="W456" t="str">
        <f t="shared" si="67"/>
        <v>okay</v>
      </c>
      <c r="X456" t="str">
        <f t="shared" si="68"/>
        <v>okay</v>
      </c>
      <c r="Y456" t="str">
        <f t="shared" si="69"/>
        <v>okay</v>
      </c>
      <c r="Z456" t="str">
        <f t="shared" si="70"/>
        <v>okay</v>
      </c>
      <c r="AA456" t="str">
        <f t="shared" si="71"/>
        <v>okay</v>
      </c>
    </row>
    <row r="457" spans="1:27" ht="13.8" x14ac:dyDescent="0.3">
      <c r="A457" s="12" t="s">
        <v>9</v>
      </c>
      <c r="B457" s="12" t="s">
        <v>10</v>
      </c>
      <c r="C457" s="12" t="s">
        <v>100</v>
      </c>
      <c r="D457" s="13" t="s">
        <v>27</v>
      </c>
      <c r="E457" s="14">
        <v>1.27</v>
      </c>
      <c r="F457" s="15">
        <v>1</v>
      </c>
      <c r="G457" s="15" t="s">
        <v>102</v>
      </c>
      <c r="H457" s="15" t="s">
        <v>101</v>
      </c>
      <c r="I457" s="14">
        <v>2863.2024972812501</v>
      </c>
      <c r="J457" s="16">
        <v>29260</v>
      </c>
      <c r="K457" s="16">
        <v>23903</v>
      </c>
      <c r="L457" s="15">
        <v>7830332</v>
      </c>
      <c r="M457" s="15">
        <v>2673620</v>
      </c>
      <c r="N457" s="15" t="s">
        <v>103</v>
      </c>
      <c r="O457" s="15" t="s">
        <v>104</v>
      </c>
      <c r="P457" s="15">
        <v>1724</v>
      </c>
      <c r="Q457" s="15">
        <v>9252</v>
      </c>
      <c r="R457" s="17">
        <v>219.63</v>
      </c>
      <c r="S457" s="4" t="str">
        <f t="shared" si="63"/>
        <v>okay</v>
      </c>
      <c r="T457" t="str">
        <f t="shared" si="64"/>
        <v>okay</v>
      </c>
      <c r="U457" t="str">
        <f t="shared" si="65"/>
        <v>okay</v>
      </c>
      <c r="V457" t="str">
        <f t="shared" si="66"/>
        <v>okay</v>
      </c>
      <c r="W457" t="str">
        <f t="shared" si="67"/>
        <v>okay</v>
      </c>
      <c r="X457" t="str">
        <f t="shared" si="68"/>
        <v>okay</v>
      </c>
      <c r="Y457" t="str">
        <f t="shared" si="69"/>
        <v>okay</v>
      </c>
      <c r="Z457" t="str">
        <f t="shared" si="70"/>
        <v>okay</v>
      </c>
      <c r="AA457" t="str">
        <f t="shared" si="71"/>
        <v>okay</v>
      </c>
    </row>
    <row r="458" spans="1:27" ht="13.8" x14ac:dyDescent="0.3">
      <c r="A458" s="12" t="s">
        <v>11</v>
      </c>
      <c r="B458" s="12" t="s">
        <v>10</v>
      </c>
      <c r="C458" s="12" t="s">
        <v>100</v>
      </c>
      <c r="D458" s="13" t="s">
        <v>27</v>
      </c>
      <c r="E458" s="14">
        <v>1.27</v>
      </c>
      <c r="F458" s="15">
        <v>3</v>
      </c>
      <c r="G458" s="15" t="s">
        <v>102</v>
      </c>
      <c r="H458" s="15" t="s">
        <v>101</v>
      </c>
      <c r="I458" s="14">
        <v>2863.2024972812501</v>
      </c>
      <c r="J458" s="16">
        <v>29260</v>
      </c>
      <c r="K458" s="16">
        <v>23903</v>
      </c>
      <c r="L458" s="15">
        <v>7830332</v>
      </c>
      <c r="M458" s="15">
        <v>2673620</v>
      </c>
      <c r="N458" s="15" t="s">
        <v>104</v>
      </c>
      <c r="O458" s="15" t="s">
        <v>104</v>
      </c>
      <c r="P458" s="15">
        <v>1724</v>
      </c>
      <c r="Q458" s="15">
        <v>9252</v>
      </c>
      <c r="R458" s="17">
        <v>219.63</v>
      </c>
      <c r="S458" s="4" t="str">
        <f t="shared" si="63"/>
        <v>okay</v>
      </c>
      <c r="T458" t="str">
        <f t="shared" si="64"/>
        <v>okay</v>
      </c>
      <c r="U458" t="str">
        <f t="shared" si="65"/>
        <v>okay</v>
      </c>
      <c r="V458" t="str">
        <f t="shared" si="66"/>
        <v>okay</v>
      </c>
      <c r="W458" t="str">
        <f t="shared" si="67"/>
        <v>okay</v>
      </c>
      <c r="X458" t="str">
        <f t="shared" si="68"/>
        <v>okay</v>
      </c>
      <c r="Y458" t="str">
        <f t="shared" si="69"/>
        <v>okay</v>
      </c>
      <c r="Z458" t="str">
        <f t="shared" si="70"/>
        <v>okay</v>
      </c>
      <c r="AA458" t="str">
        <f t="shared" si="71"/>
        <v>okay</v>
      </c>
    </row>
    <row r="459" spans="1:27" ht="13.8" x14ac:dyDescent="0.3">
      <c r="A459" s="12" t="s">
        <v>100</v>
      </c>
      <c r="B459" s="12" t="s">
        <v>5</v>
      </c>
      <c r="C459" s="12" t="s">
        <v>100</v>
      </c>
      <c r="D459" s="13" t="s">
        <v>27</v>
      </c>
      <c r="E459" s="14">
        <v>1.18</v>
      </c>
      <c r="F459" s="15">
        <v>3</v>
      </c>
      <c r="G459" s="15" t="s">
        <v>102</v>
      </c>
      <c r="H459" s="15" t="s">
        <v>102</v>
      </c>
      <c r="I459" s="14">
        <v>5570.8031738598211</v>
      </c>
      <c r="J459" s="16">
        <v>28637</v>
      </c>
      <c r="K459" s="16">
        <v>23903</v>
      </c>
      <c r="L459" s="15">
        <v>3036732</v>
      </c>
      <c r="M459" s="15">
        <v>2673620</v>
      </c>
      <c r="N459" s="15" t="s">
        <v>104</v>
      </c>
      <c r="O459" s="15" t="s">
        <v>104</v>
      </c>
      <c r="P459" s="15">
        <v>1163</v>
      </c>
      <c r="Q459" s="15">
        <v>4596</v>
      </c>
      <c r="R459" s="17">
        <v>252.97</v>
      </c>
      <c r="S459" s="4" t="str">
        <f t="shared" si="63"/>
        <v>okay</v>
      </c>
      <c r="T459" t="str">
        <f t="shared" si="64"/>
        <v>okay</v>
      </c>
      <c r="U459" t="str">
        <f t="shared" si="65"/>
        <v>okay</v>
      </c>
      <c r="V459" t="str">
        <f t="shared" si="66"/>
        <v>okay</v>
      </c>
      <c r="W459" t="str">
        <f t="shared" si="67"/>
        <v>okay</v>
      </c>
      <c r="X459" t="str">
        <f t="shared" si="68"/>
        <v>okay</v>
      </c>
      <c r="Y459" t="str">
        <f t="shared" si="69"/>
        <v>okay</v>
      </c>
      <c r="Z459" t="str">
        <f t="shared" si="70"/>
        <v>okay</v>
      </c>
      <c r="AA459" t="str">
        <f t="shared" si="71"/>
        <v>okay</v>
      </c>
    </row>
    <row r="460" spans="1:27" ht="13.8" x14ac:dyDescent="0.3">
      <c r="A460" s="12" t="s">
        <v>100</v>
      </c>
      <c r="B460" s="12" t="s">
        <v>46</v>
      </c>
      <c r="C460" s="12" t="s">
        <v>100</v>
      </c>
      <c r="D460" s="13" t="s">
        <v>27</v>
      </c>
      <c r="E460" s="14">
        <v>1.2</v>
      </c>
      <c r="F460" s="15">
        <v>3</v>
      </c>
      <c r="G460" s="15" t="s">
        <v>102</v>
      </c>
      <c r="H460" s="15" t="s">
        <v>102</v>
      </c>
      <c r="I460" s="14">
        <v>6496.3023386389686</v>
      </c>
      <c r="J460" s="16">
        <v>29055</v>
      </c>
      <c r="K460" s="16">
        <v>23903</v>
      </c>
      <c r="L460" s="15">
        <v>1862106</v>
      </c>
      <c r="M460" s="15">
        <v>2673620</v>
      </c>
      <c r="N460" s="15" t="s">
        <v>104</v>
      </c>
      <c r="O460" s="15" t="s">
        <v>104</v>
      </c>
      <c r="P460" s="15">
        <v>840</v>
      </c>
      <c r="Q460" s="15">
        <v>6901</v>
      </c>
      <c r="R460" s="17">
        <v>134.79</v>
      </c>
      <c r="S460" s="4" t="str">
        <f t="shared" si="63"/>
        <v>okay</v>
      </c>
      <c r="T460" t="str">
        <f t="shared" si="64"/>
        <v>okay</v>
      </c>
      <c r="U460" t="str">
        <f t="shared" si="65"/>
        <v>okay</v>
      </c>
      <c r="V460" t="str">
        <f t="shared" si="66"/>
        <v>okay</v>
      </c>
      <c r="W460" t="str">
        <f t="shared" si="67"/>
        <v>okay</v>
      </c>
      <c r="X460" t="str">
        <f t="shared" si="68"/>
        <v>okay</v>
      </c>
      <c r="Y460" t="str">
        <f t="shared" si="69"/>
        <v>okay</v>
      </c>
      <c r="Z460" t="str">
        <f t="shared" si="70"/>
        <v>okay</v>
      </c>
      <c r="AA460" t="str">
        <f t="shared" si="71"/>
        <v>okay</v>
      </c>
    </row>
    <row r="461" spans="1:27" ht="13.8" x14ac:dyDescent="0.3">
      <c r="A461" s="12" t="s">
        <v>100</v>
      </c>
      <c r="B461" s="12" t="s">
        <v>16</v>
      </c>
      <c r="C461" s="12" t="s">
        <v>100</v>
      </c>
      <c r="D461" s="13" t="s">
        <v>27</v>
      </c>
      <c r="E461" s="14">
        <v>1.01</v>
      </c>
      <c r="F461" s="15">
        <v>0</v>
      </c>
      <c r="G461" s="15" t="s">
        <v>101</v>
      </c>
      <c r="H461" s="15" t="s">
        <v>101</v>
      </c>
      <c r="I461" s="14">
        <v>6906.7543462648891</v>
      </c>
      <c r="J461" s="16">
        <v>24575</v>
      </c>
      <c r="K461" s="16">
        <v>23903</v>
      </c>
      <c r="L461" s="15">
        <v>1197234</v>
      </c>
      <c r="M461" s="15">
        <v>2673620</v>
      </c>
      <c r="N461" s="15" t="s">
        <v>104</v>
      </c>
      <c r="O461" s="15" t="s">
        <v>104</v>
      </c>
      <c r="P461" s="15">
        <v>258</v>
      </c>
      <c r="Q461" s="15">
        <v>17966</v>
      </c>
      <c r="R461" s="17">
        <v>53.14</v>
      </c>
      <c r="S461" s="4" t="str">
        <f t="shared" si="63"/>
        <v>okay</v>
      </c>
      <c r="T461" t="str">
        <f t="shared" si="64"/>
        <v>okay</v>
      </c>
      <c r="U461" t="str">
        <f t="shared" si="65"/>
        <v>okay</v>
      </c>
      <c r="V461" t="str">
        <f t="shared" si="66"/>
        <v>okay</v>
      </c>
      <c r="W461" t="str">
        <f t="shared" si="67"/>
        <v>okay</v>
      </c>
      <c r="X461" t="str">
        <f t="shared" si="68"/>
        <v>okay</v>
      </c>
      <c r="Y461" t="str">
        <f t="shared" si="69"/>
        <v>okay</v>
      </c>
      <c r="Z461" t="str">
        <f t="shared" si="70"/>
        <v>okay</v>
      </c>
      <c r="AA461" t="str">
        <f t="shared" si="71"/>
        <v>okay</v>
      </c>
    </row>
    <row r="462" spans="1:27" ht="13.8" x14ac:dyDescent="0.3">
      <c r="A462" s="12" t="s">
        <v>100</v>
      </c>
      <c r="B462" s="12" t="s">
        <v>17</v>
      </c>
      <c r="C462" s="12" t="s">
        <v>100</v>
      </c>
      <c r="D462" s="13" t="s">
        <v>27</v>
      </c>
      <c r="E462" s="14">
        <v>1</v>
      </c>
      <c r="F462" s="15">
        <v>3</v>
      </c>
      <c r="G462" s="15" t="s">
        <v>102</v>
      </c>
      <c r="H462" s="15" t="s">
        <v>102</v>
      </c>
      <c r="I462" s="14">
        <v>3105.312203215055</v>
      </c>
      <c r="J462" s="16">
        <v>24706</v>
      </c>
      <c r="K462" s="16">
        <v>23903</v>
      </c>
      <c r="L462" s="15">
        <v>9056076</v>
      </c>
      <c r="M462" s="15">
        <v>2673620</v>
      </c>
      <c r="N462" s="15" t="s">
        <v>104</v>
      </c>
      <c r="O462" s="15" t="s">
        <v>104</v>
      </c>
      <c r="P462" s="15">
        <v>114</v>
      </c>
      <c r="Q462" s="15">
        <v>6446</v>
      </c>
      <c r="R462" s="17">
        <v>70.41</v>
      </c>
      <c r="S462" s="4" t="str">
        <f t="shared" si="63"/>
        <v>okay</v>
      </c>
      <c r="T462" t="str">
        <f t="shared" si="64"/>
        <v>okay</v>
      </c>
      <c r="U462" t="str">
        <f t="shared" si="65"/>
        <v>okay</v>
      </c>
      <c r="V462" t="str">
        <f t="shared" si="66"/>
        <v>okay</v>
      </c>
      <c r="W462" t="str">
        <f t="shared" si="67"/>
        <v>okay</v>
      </c>
      <c r="X462" t="str">
        <f t="shared" si="68"/>
        <v>okay</v>
      </c>
      <c r="Y462" t="str">
        <f t="shared" si="69"/>
        <v>okay</v>
      </c>
      <c r="Z462" t="str">
        <f t="shared" si="70"/>
        <v>okay</v>
      </c>
      <c r="AA462" t="str">
        <f t="shared" si="71"/>
        <v>okay</v>
      </c>
    </row>
    <row r="463" spans="1:27" ht="13.8" x14ac:dyDescent="0.3">
      <c r="A463" s="12" t="s">
        <v>100</v>
      </c>
      <c r="B463" s="12" t="s">
        <v>63</v>
      </c>
      <c r="C463" s="12" t="s">
        <v>100</v>
      </c>
      <c r="D463" s="13" t="s">
        <v>27</v>
      </c>
      <c r="E463" s="14">
        <v>1.3</v>
      </c>
      <c r="F463" s="15">
        <v>3</v>
      </c>
      <c r="G463" s="15" t="s">
        <v>102</v>
      </c>
      <c r="H463" s="15" t="s">
        <v>102</v>
      </c>
      <c r="I463" s="14">
        <v>5472.065300692263</v>
      </c>
      <c r="J463" s="16">
        <v>28739</v>
      </c>
      <c r="K463" s="16">
        <v>23903</v>
      </c>
      <c r="L463" s="15">
        <v>2761118</v>
      </c>
      <c r="M463" s="15">
        <v>2673620</v>
      </c>
      <c r="N463" s="15" t="s">
        <v>104</v>
      </c>
      <c r="O463" s="15" t="s">
        <v>105</v>
      </c>
      <c r="P463" s="15">
        <v>1532</v>
      </c>
      <c r="Q463" s="15">
        <v>3066</v>
      </c>
      <c r="R463" s="17">
        <v>251.73</v>
      </c>
      <c r="S463" s="4" t="str">
        <f t="shared" si="63"/>
        <v>okay</v>
      </c>
      <c r="T463" t="str">
        <f t="shared" si="64"/>
        <v>okay</v>
      </c>
      <c r="U463" t="str">
        <f t="shared" si="65"/>
        <v>okay</v>
      </c>
      <c r="V463" t="str">
        <f t="shared" si="66"/>
        <v>okay</v>
      </c>
      <c r="W463" t="str">
        <f t="shared" si="67"/>
        <v>okay</v>
      </c>
      <c r="X463" t="str">
        <f t="shared" si="68"/>
        <v>okay</v>
      </c>
      <c r="Y463" t="str">
        <f t="shared" si="69"/>
        <v>okay</v>
      </c>
      <c r="Z463" t="str">
        <f t="shared" si="70"/>
        <v>okay</v>
      </c>
      <c r="AA463" t="str">
        <f t="shared" si="71"/>
        <v>okay</v>
      </c>
    </row>
    <row r="464" spans="1:27" ht="13.8" x14ac:dyDescent="0.3">
      <c r="A464" s="12" t="s">
        <v>20</v>
      </c>
      <c r="B464" s="12" t="s">
        <v>21</v>
      </c>
      <c r="C464" s="12" t="s">
        <v>100</v>
      </c>
      <c r="D464" s="13" t="s">
        <v>27</v>
      </c>
      <c r="E464" s="14">
        <v>1.57</v>
      </c>
      <c r="F464" s="15">
        <v>3</v>
      </c>
      <c r="G464" s="15" t="s">
        <v>102</v>
      </c>
      <c r="H464" s="15" t="s">
        <v>102</v>
      </c>
      <c r="I464" s="14">
        <v>2313.6035842443885</v>
      </c>
      <c r="J464" s="16">
        <v>32991</v>
      </c>
      <c r="K464" s="16">
        <v>23903</v>
      </c>
      <c r="L464" s="15">
        <v>8621121</v>
      </c>
      <c r="M464" s="15">
        <v>2673620</v>
      </c>
      <c r="N464" s="15" t="s">
        <v>103</v>
      </c>
      <c r="O464" s="15" t="s">
        <v>104</v>
      </c>
      <c r="P464" s="15">
        <v>2433</v>
      </c>
      <c r="Q464" s="15">
        <v>9343</v>
      </c>
      <c r="R464" s="17">
        <v>299.17</v>
      </c>
      <c r="S464" s="4" t="str">
        <f t="shared" si="63"/>
        <v>okay</v>
      </c>
      <c r="T464" t="str">
        <f t="shared" si="64"/>
        <v>okay</v>
      </c>
      <c r="U464" t="str">
        <f t="shared" si="65"/>
        <v>okay</v>
      </c>
      <c r="V464" t="str">
        <f t="shared" si="66"/>
        <v>okay</v>
      </c>
      <c r="W464" t="str">
        <f t="shared" si="67"/>
        <v>okay</v>
      </c>
      <c r="X464" t="str">
        <f t="shared" si="68"/>
        <v>okay</v>
      </c>
      <c r="Y464" t="str">
        <f t="shared" si="69"/>
        <v>okay</v>
      </c>
      <c r="Z464" t="str">
        <f t="shared" si="70"/>
        <v>okay</v>
      </c>
      <c r="AA464" t="str">
        <f t="shared" si="71"/>
        <v>okay</v>
      </c>
    </row>
    <row r="465" spans="1:27" ht="13.8" x14ac:dyDescent="0.3">
      <c r="A465" s="12" t="s">
        <v>22</v>
      </c>
      <c r="B465" s="12" t="s">
        <v>21</v>
      </c>
      <c r="C465" s="12" t="s">
        <v>100</v>
      </c>
      <c r="D465" s="13" t="s">
        <v>27</v>
      </c>
      <c r="E465" s="14">
        <v>1.57</v>
      </c>
      <c r="F465" s="15">
        <v>3</v>
      </c>
      <c r="G465" s="15" t="s">
        <v>102</v>
      </c>
      <c r="H465" s="15" t="s">
        <v>102</v>
      </c>
      <c r="I465" s="14">
        <v>2313.6035842443885</v>
      </c>
      <c r="J465" s="16">
        <v>32991</v>
      </c>
      <c r="K465" s="16">
        <v>23903</v>
      </c>
      <c r="L465" s="15">
        <v>8621121</v>
      </c>
      <c r="M465" s="15">
        <v>2673620</v>
      </c>
      <c r="N465" s="15" t="s">
        <v>103</v>
      </c>
      <c r="O465" s="15" t="s">
        <v>104</v>
      </c>
      <c r="P465" s="15">
        <v>2433</v>
      </c>
      <c r="Q465" s="15">
        <v>9343</v>
      </c>
      <c r="R465" s="17">
        <v>299.17</v>
      </c>
      <c r="S465" s="4" t="str">
        <f t="shared" si="63"/>
        <v>okay</v>
      </c>
      <c r="T465" t="str">
        <f t="shared" si="64"/>
        <v>okay</v>
      </c>
      <c r="U465" t="str">
        <f t="shared" si="65"/>
        <v>okay</v>
      </c>
      <c r="V465" t="str">
        <f t="shared" si="66"/>
        <v>okay</v>
      </c>
      <c r="W465" t="str">
        <f t="shared" si="67"/>
        <v>okay</v>
      </c>
      <c r="X465" t="str">
        <f t="shared" si="68"/>
        <v>okay</v>
      </c>
      <c r="Y465" t="str">
        <f t="shared" si="69"/>
        <v>okay</v>
      </c>
      <c r="Z465" t="str">
        <f t="shared" si="70"/>
        <v>okay</v>
      </c>
      <c r="AA465" t="str">
        <f t="shared" si="71"/>
        <v>okay</v>
      </c>
    </row>
    <row r="466" spans="1:27" ht="13.8" x14ac:dyDescent="0.3">
      <c r="A466" s="12" t="s">
        <v>23</v>
      </c>
      <c r="B466" s="12" t="s">
        <v>21</v>
      </c>
      <c r="C466" s="12" t="s">
        <v>100</v>
      </c>
      <c r="D466" s="13" t="s">
        <v>27</v>
      </c>
      <c r="E466" s="14">
        <v>1.57</v>
      </c>
      <c r="F466" s="15">
        <v>1</v>
      </c>
      <c r="G466" s="15" t="s">
        <v>102</v>
      </c>
      <c r="H466" s="15" t="s">
        <v>102</v>
      </c>
      <c r="I466" s="14">
        <v>2313.6035842443885</v>
      </c>
      <c r="J466" s="16">
        <v>32991</v>
      </c>
      <c r="K466" s="16">
        <v>23903</v>
      </c>
      <c r="L466" s="15">
        <v>8621121</v>
      </c>
      <c r="M466" s="15">
        <v>2673620</v>
      </c>
      <c r="N466" s="15" t="s">
        <v>104</v>
      </c>
      <c r="O466" s="15" t="s">
        <v>105</v>
      </c>
      <c r="P466" s="15">
        <v>2433</v>
      </c>
      <c r="Q466" s="15">
        <v>9343</v>
      </c>
      <c r="R466" s="17">
        <v>299.17</v>
      </c>
      <c r="S466" s="4" t="str">
        <f t="shared" si="63"/>
        <v>okay</v>
      </c>
      <c r="T466" t="str">
        <f t="shared" si="64"/>
        <v>okay</v>
      </c>
      <c r="U466" t="str">
        <f t="shared" si="65"/>
        <v>okay</v>
      </c>
      <c r="V466" t="str">
        <f t="shared" si="66"/>
        <v>okay</v>
      </c>
      <c r="W466" t="str">
        <f t="shared" si="67"/>
        <v>okay</v>
      </c>
      <c r="X466" t="str">
        <f t="shared" si="68"/>
        <v>okay</v>
      </c>
      <c r="Y466" t="str">
        <f t="shared" si="69"/>
        <v>okay</v>
      </c>
      <c r="Z466" t="str">
        <f t="shared" si="70"/>
        <v>okay</v>
      </c>
      <c r="AA466" t="str">
        <f t="shared" si="71"/>
        <v>okay</v>
      </c>
    </row>
    <row r="467" spans="1:27" ht="13.8" x14ac:dyDescent="0.3">
      <c r="A467" s="12" t="s">
        <v>100</v>
      </c>
      <c r="B467" s="12" t="s">
        <v>66</v>
      </c>
      <c r="C467" s="12" t="s">
        <v>100</v>
      </c>
      <c r="D467" s="13" t="s">
        <v>27</v>
      </c>
      <c r="E467" s="14">
        <v>1.02</v>
      </c>
      <c r="F467" s="15">
        <v>3</v>
      </c>
      <c r="G467" s="15" t="s">
        <v>102</v>
      </c>
      <c r="H467" s="15" t="s">
        <v>101</v>
      </c>
      <c r="I467" s="14">
        <v>9588.0865016761782</v>
      </c>
      <c r="J467" s="16">
        <v>29846</v>
      </c>
      <c r="K467" s="16">
        <v>23903</v>
      </c>
      <c r="L467" s="15">
        <v>2237227</v>
      </c>
      <c r="M467" s="15">
        <v>2673620</v>
      </c>
      <c r="N467" s="15" t="s">
        <v>104</v>
      </c>
      <c r="O467" s="15" t="s">
        <v>104</v>
      </c>
      <c r="P467" s="15">
        <v>448</v>
      </c>
      <c r="Q467" s="15">
        <v>16226</v>
      </c>
      <c r="R467" s="17">
        <v>57.29</v>
      </c>
      <c r="S467" s="4" t="str">
        <f t="shared" si="63"/>
        <v>okay</v>
      </c>
      <c r="T467" t="str">
        <f t="shared" si="64"/>
        <v>okay</v>
      </c>
      <c r="U467" t="str">
        <f t="shared" si="65"/>
        <v>okay</v>
      </c>
      <c r="V467" t="str">
        <f t="shared" si="66"/>
        <v>okay</v>
      </c>
      <c r="W467" t="str">
        <f t="shared" si="67"/>
        <v>okay</v>
      </c>
      <c r="X467" t="str">
        <f t="shared" si="68"/>
        <v>okay</v>
      </c>
      <c r="Y467" t="str">
        <f t="shared" si="69"/>
        <v>okay</v>
      </c>
      <c r="Z467" t="str">
        <f t="shared" si="70"/>
        <v>okay</v>
      </c>
      <c r="AA467" t="str">
        <f t="shared" si="71"/>
        <v>okay</v>
      </c>
    </row>
    <row r="468" spans="1:27" ht="13.8" x14ac:dyDescent="0.3">
      <c r="A468" s="12" t="s">
        <v>100</v>
      </c>
      <c r="B468" s="12" t="s">
        <v>25</v>
      </c>
      <c r="C468" s="12" t="s">
        <v>100</v>
      </c>
      <c r="D468" s="13" t="s">
        <v>27</v>
      </c>
      <c r="E468" s="14">
        <v>1.01</v>
      </c>
      <c r="F468" s="15">
        <v>3</v>
      </c>
      <c r="G468" s="15" t="s">
        <v>102</v>
      </c>
      <c r="H468" s="15" t="s">
        <v>101</v>
      </c>
      <c r="I468" s="14">
        <v>5918.8413285275101</v>
      </c>
      <c r="J468" s="16">
        <v>23025</v>
      </c>
      <c r="K468" s="16">
        <v>23903</v>
      </c>
      <c r="L468" s="15">
        <v>2753373</v>
      </c>
      <c r="M468" s="15">
        <v>2673620</v>
      </c>
      <c r="N468" s="15" t="s">
        <v>104</v>
      </c>
      <c r="O468" s="15" t="s">
        <v>104</v>
      </c>
      <c r="P468" s="15">
        <v>295</v>
      </c>
      <c r="Q468" s="15">
        <v>20653</v>
      </c>
      <c r="R468" s="17">
        <v>50.1</v>
      </c>
      <c r="S468" s="4" t="str">
        <f t="shared" si="63"/>
        <v>okay</v>
      </c>
      <c r="T468" t="str">
        <f t="shared" si="64"/>
        <v>okay</v>
      </c>
      <c r="U468" t="str">
        <f t="shared" si="65"/>
        <v>okay</v>
      </c>
      <c r="V468" t="str">
        <f t="shared" si="66"/>
        <v>okay</v>
      </c>
      <c r="W468" t="str">
        <f t="shared" si="67"/>
        <v>okay</v>
      </c>
      <c r="X468" t="str">
        <f t="shared" si="68"/>
        <v>okay</v>
      </c>
      <c r="Y468" t="str">
        <f t="shared" si="69"/>
        <v>okay</v>
      </c>
      <c r="Z468" t="str">
        <f t="shared" si="70"/>
        <v>okay</v>
      </c>
      <c r="AA468" t="str">
        <f t="shared" si="71"/>
        <v>okay</v>
      </c>
    </row>
    <row r="469" spans="1:27" ht="13.8" x14ac:dyDescent="0.3">
      <c r="A469" s="12" t="s">
        <v>100</v>
      </c>
      <c r="B469" s="12" t="s">
        <v>28</v>
      </c>
      <c r="C469" s="12" t="s">
        <v>100</v>
      </c>
      <c r="D469" s="13" t="s">
        <v>27</v>
      </c>
      <c r="E469" s="14">
        <v>1.02</v>
      </c>
      <c r="F469" s="15">
        <v>3</v>
      </c>
      <c r="G469" s="15" t="s">
        <v>102</v>
      </c>
      <c r="H469" s="15" t="s">
        <v>101</v>
      </c>
      <c r="I469" s="14">
        <v>5101.8288980997313</v>
      </c>
      <c r="J469" s="16">
        <v>38813</v>
      </c>
      <c r="K469" s="16">
        <v>23903</v>
      </c>
      <c r="L469" s="15">
        <v>1653017</v>
      </c>
      <c r="M469" s="15">
        <v>2673620</v>
      </c>
      <c r="N469" s="15" t="s">
        <v>104</v>
      </c>
      <c r="O469" s="15" t="s">
        <v>104</v>
      </c>
      <c r="P469" s="15">
        <v>455</v>
      </c>
      <c r="Q469" s="15">
        <v>27906</v>
      </c>
      <c r="R469" s="17">
        <v>58.68</v>
      </c>
      <c r="S469" s="4" t="str">
        <f t="shared" si="63"/>
        <v>okay</v>
      </c>
      <c r="T469" t="str">
        <f t="shared" si="64"/>
        <v>okay</v>
      </c>
      <c r="U469" t="str">
        <f t="shared" si="65"/>
        <v>outlier</v>
      </c>
      <c r="V469" t="str">
        <f t="shared" si="66"/>
        <v>okay</v>
      </c>
      <c r="W469" t="str">
        <f t="shared" si="67"/>
        <v>okay</v>
      </c>
      <c r="X469" t="str">
        <f t="shared" si="68"/>
        <v>okay</v>
      </c>
      <c r="Y469" t="str">
        <f t="shared" si="69"/>
        <v>okay</v>
      </c>
      <c r="Z469" t="str">
        <f t="shared" si="70"/>
        <v>okay</v>
      </c>
      <c r="AA469" t="str">
        <f t="shared" si="71"/>
        <v>okay</v>
      </c>
    </row>
    <row r="470" spans="1:27" ht="13.8" x14ac:dyDescent="0.3">
      <c r="A470" s="12" t="s">
        <v>100</v>
      </c>
      <c r="B470" s="12" t="s">
        <v>32</v>
      </c>
      <c r="C470" s="12" t="s">
        <v>100</v>
      </c>
      <c r="D470" s="13" t="s">
        <v>27</v>
      </c>
      <c r="E470" s="14">
        <v>1.26</v>
      </c>
      <c r="F470" s="15">
        <v>3</v>
      </c>
      <c r="G470" s="15" t="s">
        <v>102</v>
      </c>
      <c r="H470" s="15" t="s">
        <v>101</v>
      </c>
      <c r="I470" s="14">
        <v>5588.7155124449218</v>
      </c>
      <c r="J470" s="16">
        <v>30916</v>
      </c>
      <c r="K470" s="16">
        <v>23903</v>
      </c>
      <c r="L470" s="15">
        <v>2230831</v>
      </c>
      <c r="M470" s="15">
        <v>2673620</v>
      </c>
      <c r="N470" s="15" t="s">
        <v>104</v>
      </c>
      <c r="O470" s="15" t="s">
        <v>104</v>
      </c>
      <c r="P470" s="15">
        <v>1056</v>
      </c>
      <c r="Q470" s="15">
        <v>11396</v>
      </c>
      <c r="R470" s="17">
        <v>100.8</v>
      </c>
      <c r="S470" s="4" t="str">
        <f t="shared" si="63"/>
        <v>okay</v>
      </c>
      <c r="T470" t="str">
        <f t="shared" si="64"/>
        <v>okay</v>
      </c>
      <c r="U470" t="str">
        <f t="shared" si="65"/>
        <v>okay</v>
      </c>
      <c r="V470" t="str">
        <f t="shared" si="66"/>
        <v>okay</v>
      </c>
      <c r="W470" t="str">
        <f t="shared" si="67"/>
        <v>okay</v>
      </c>
      <c r="X470" t="str">
        <f t="shared" si="68"/>
        <v>okay</v>
      </c>
      <c r="Y470" t="str">
        <f t="shared" si="69"/>
        <v>okay</v>
      </c>
      <c r="Z470" t="str">
        <f t="shared" si="70"/>
        <v>okay</v>
      </c>
      <c r="AA470" t="str">
        <f t="shared" si="71"/>
        <v>okay</v>
      </c>
    </row>
    <row r="471" spans="1:27" ht="13.8" x14ac:dyDescent="0.3">
      <c r="A471" s="12" t="s">
        <v>100</v>
      </c>
      <c r="B471" s="12" t="s">
        <v>6</v>
      </c>
      <c r="C471" s="12" t="s">
        <v>100</v>
      </c>
      <c r="D471" s="13" t="s">
        <v>28</v>
      </c>
      <c r="E471" s="14">
        <v>1.36</v>
      </c>
      <c r="F471" s="15">
        <v>3</v>
      </c>
      <c r="G471" s="15" t="s">
        <v>102</v>
      </c>
      <c r="H471" s="15" t="s">
        <v>102</v>
      </c>
      <c r="I471" s="14">
        <v>5492.599331025096</v>
      </c>
      <c r="J471" s="16">
        <v>26993</v>
      </c>
      <c r="K471" s="16">
        <v>38813</v>
      </c>
      <c r="L471" s="15">
        <v>3532657</v>
      </c>
      <c r="M471" s="15">
        <v>1653017</v>
      </c>
      <c r="N471" s="15" t="s">
        <v>104</v>
      </c>
      <c r="O471" s="15" t="s">
        <v>104</v>
      </c>
      <c r="P471" s="15">
        <v>2137</v>
      </c>
      <c r="Q471" s="15">
        <v>10112</v>
      </c>
      <c r="R471" s="17">
        <v>248.49</v>
      </c>
      <c r="S471" s="4" t="str">
        <f t="shared" si="63"/>
        <v>okay</v>
      </c>
      <c r="T471" t="str">
        <f t="shared" si="64"/>
        <v>okay</v>
      </c>
      <c r="U471" t="str">
        <f t="shared" si="65"/>
        <v>okay</v>
      </c>
      <c r="V471" t="str">
        <f t="shared" si="66"/>
        <v>okay</v>
      </c>
      <c r="W471" t="str">
        <f t="shared" si="67"/>
        <v>okay</v>
      </c>
      <c r="X471" t="str">
        <f t="shared" si="68"/>
        <v>okay</v>
      </c>
      <c r="Y471" t="str">
        <f t="shared" si="69"/>
        <v>okay</v>
      </c>
      <c r="Z471" t="str">
        <f t="shared" si="70"/>
        <v>okay</v>
      </c>
      <c r="AA471" t="str">
        <f t="shared" si="71"/>
        <v>okay</v>
      </c>
    </row>
    <row r="472" spans="1:27" ht="13.8" x14ac:dyDescent="0.3">
      <c r="A472" s="12" t="s">
        <v>100</v>
      </c>
      <c r="B472" s="12" t="s">
        <v>8</v>
      </c>
      <c r="C472" s="12" t="s">
        <v>100</v>
      </c>
      <c r="D472" s="13" t="s">
        <v>28</v>
      </c>
      <c r="E472" s="14">
        <v>1.39</v>
      </c>
      <c r="F472" s="15">
        <v>3</v>
      </c>
      <c r="G472" s="15" t="s">
        <v>102</v>
      </c>
      <c r="H472" s="15" t="s">
        <v>102</v>
      </c>
      <c r="I472" s="14">
        <v>5559.4325502161946</v>
      </c>
      <c r="J472" s="16">
        <v>30124</v>
      </c>
      <c r="K472" s="16">
        <v>38813</v>
      </c>
      <c r="L472" s="15">
        <v>5787293</v>
      </c>
      <c r="M472" s="15">
        <v>1653017</v>
      </c>
      <c r="N472" s="15" t="s">
        <v>104</v>
      </c>
      <c r="O472" s="15" t="s">
        <v>104</v>
      </c>
      <c r="P472" s="15">
        <v>2694</v>
      </c>
      <c r="Q472" s="15">
        <v>16050</v>
      </c>
      <c r="R472" s="17">
        <v>367.72</v>
      </c>
      <c r="S472" s="4" t="str">
        <f t="shared" si="63"/>
        <v>okay</v>
      </c>
      <c r="T472" t="str">
        <f t="shared" si="64"/>
        <v>okay</v>
      </c>
      <c r="U472" t="str">
        <f t="shared" si="65"/>
        <v>okay</v>
      </c>
      <c r="V472" t="str">
        <f t="shared" si="66"/>
        <v>okay</v>
      </c>
      <c r="W472" t="str">
        <f t="shared" si="67"/>
        <v>okay</v>
      </c>
      <c r="X472" t="str">
        <f t="shared" si="68"/>
        <v>okay</v>
      </c>
      <c r="Y472" t="str">
        <f t="shared" si="69"/>
        <v>okay</v>
      </c>
      <c r="Z472" t="str">
        <f t="shared" si="70"/>
        <v>okay</v>
      </c>
      <c r="AA472" t="str">
        <f t="shared" si="71"/>
        <v>okay</v>
      </c>
    </row>
    <row r="473" spans="1:27" ht="13.8" x14ac:dyDescent="0.3">
      <c r="A473" s="12" t="s">
        <v>100</v>
      </c>
      <c r="B473" s="12" t="s">
        <v>56</v>
      </c>
      <c r="C473" s="12" t="s">
        <v>100</v>
      </c>
      <c r="D473" s="13" t="s">
        <v>28</v>
      </c>
      <c r="E473" s="14">
        <v>1</v>
      </c>
      <c r="F473" s="15">
        <v>3</v>
      </c>
      <c r="G473" s="15" t="s">
        <v>102</v>
      </c>
      <c r="H473" s="15" t="s">
        <v>102</v>
      </c>
      <c r="I473" s="14">
        <v>9978.4856316137084</v>
      </c>
      <c r="J473" s="16">
        <v>24706</v>
      </c>
      <c r="K473" s="16">
        <v>38813</v>
      </c>
      <c r="L473" s="15">
        <v>9056076</v>
      </c>
      <c r="M473" s="15">
        <v>1653017</v>
      </c>
      <c r="N473" s="15" t="s">
        <v>104</v>
      </c>
      <c r="O473" s="15" t="s">
        <v>104</v>
      </c>
      <c r="P473" s="15">
        <v>332</v>
      </c>
      <c r="Q473" s="15">
        <v>14363</v>
      </c>
      <c r="R473" s="17">
        <v>83.74</v>
      </c>
      <c r="S473" s="4" t="str">
        <f t="shared" si="63"/>
        <v>okay</v>
      </c>
      <c r="T473" t="str">
        <f t="shared" si="64"/>
        <v>outlier</v>
      </c>
      <c r="U473" t="str">
        <f t="shared" si="65"/>
        <v>okay</v>
      </c>
      <c r="V473" t="str">
        <f t="shared" si="66"/>
        <v>okay</v>
      </c>
      <c r="W473" t="str">
        <f t="shared" si="67"/>
        <v>okay</v>
      </c>
      <c r="X473" t="str">
        <f t="shared" si="68"/>
        <v>okay</v>
      </c>
      <c r="Y473" t="str">
        <f t="shared" si="69"/>
        <v>okay</v>
      </c>
      <c r="Z473" t="str">
        <f t="shared" si="70"/>
        <v>okay</v>
      </c>
      <c r="AA473" t="str">
        <f t="shared" si="71"/>
        <v>okay</v>
      </c>
    </row>
    <row r="474" spans="1:27" ht="13.8" x14ac:dyDescent="0.3">
      <c r="A474" s="12" t="s">
        <v>9</v>
      </c>
      <c r="B474" s="12" t="s">
        <v>10</v>
      </c>
      <c r="C474" s="12" t="s">
        <v>100</v>
      </c>
      <c r="D474" s="13" t="s">
        <v>28</v>
      </c>
      <c r="E474" s="14">
        <v>1.2</v>
      </c>
      <c r="F474" s="15">
        <v>3</v>
      </c>
      <c r="G474" s="15" t="s">
        <v>102</v>
      </c>
      <c r="H474" s="15" t="s">
        <v>102</v>
      </c>
      <c r="I474" s="14">
        <v>5068.5322062494497</v>
      </c>
      <c r="J474" s="16">
        <v>29260</v>
      </c>
      <c r="K474" s="16">
        <v>38813</v>
      </c>
      <c r="L474" s="15">
        <v>7830332</v>
      </c>
      <c r="M474" s="15">
        <v>1653017</v>
      </c>
      <c r="N474" s="15" t="s">
        <v>103</v>
      </c>
      <c r="O474" s="15" t="s">
        <v>104</v>
      </c>
      <c r="P474" s="15">
        <v>1851</v>
      </c>
      <c r="Q474" s="15">
        <v>20831</v>
      </c>
      <c r="R474" s="17">
        <v>291.66000000000003</v>
      </c>
      <c r="S474" s="4" t="str">
        <f t="shared" si="63"/>
        <v>okay</v>
      </c>
      <c r="T474" t="str">
        <f t="shared" si="64"/>
        <v>okay</v>
      </c>
      <c r="U474" t="str">
        <f t="shared" si="65"/>
        <v>okay</v>
      </c>
      <c r="V474" t="str">
        <f t="shared" si="66"/>
        <v>okay</v>
      </c>
      <c r="W474" t="str">
        <f t="shared" si="67"/>
        <v>okay</v>
      </c>
      <c r="X474" t="str">
        <f t="shared" si="68"/>
        <v>okay</v>
      </c>
      <c r="Y474" t="str">
        <f t="shared" si="69"/>
        <v>okay</v>
      </c>
      <c r="Z474" t="str">
        <f t="shared" si="70"/>
        <v>okay</v>
      </c>
      <c r="AA474" t="str">
        <f t="shared" si="71"/>
        <v>okay</v>
      </c>
    </row>
    <row r="475" spans="1:27" ht="13.8" x14ac:dyDescent="0.3">
      <c r="A475" s="12" t="s">
        <v>11</v>
      </c>
      <c r="B475" s="12" t="s">
        <v>10</v>
      </c>
      <c r="C475" s="12" t="s">
        <v>100</v>
      </c>
      <c r="D475" s="13" t="s">
        <v>28</v>
      </c>
      <c r="E475" s="14">
        <v>1.2</v>
      </c>
      <c r="F475" s="15">
        <v>3</v>
      </c>
      <c r="G475" s="15" t="s">
        <v>102</v>
      </c>
      <c r="H475" s="15" t="s">
        <v>102</v>
      </c>
      <c r="I475" s="14">
        <v>5068.5322062494497</v>
      </c>
      <c r="J475" s="16">
        <v>29260</v>
      </c>
      <c r="K475" s="16">
        <v>38813</v>
      </c>
      <c r="L475" s="15">
        <v>7830332</v>
      </c>
      <c r="M475" s="15">
        <v>1653017</v>
      </c>
      <c r="N475" s="15" t="s">
        <v>104</v>
      </c>
      <c r="O475" s="15" t="s">
        <v>104</v>
      </c>
      <c r="P475" s="15">
        <v>1851</v>
      </c>
      <c r="Q475" s="15">
        <v>20831</v>
      </c>
      <c r="R475" s="17">
        <v>291.66000000000003</v>
      </c>
      <c r="S475" s="4" t="str">
        <f t="shared" si="63"/>
        <v>okay</v>
      </c>
      <c r="T475" t="str">
        <f t="shared" si="64"/>
        <v>okay</v>
      </c>
      <c r="U475" t="str">
        <f t="shared" si="65"/>
        <v>okay</v>
      </c>
      <c r="V475" t="str">
        <f t="shared" si="66"/>
        <v>okay</v>
      </c>
      <c r="W475" t="str">
        <f t="shared" si="67"/>
        <v>okay</v>
      </c>
      <c r="X475" t="str">
        <f t="shared" si="68"/>
        <v>okay</v>
      </c>
      <c r="Y475" t="str">
        <f t="shared" si="69"/>
        <v>okay</v>
      </c>
      <c r="Z475" t="str">
        <f t="shared" si="70"/>
        <v>okay</v>
      </c>
      <c r="AA475" t="str">
        <f t="shared" si="71"/>
        <v>okay</v>
      </c>
    </row>
    <row r="476" spans="1:27" ht="13.8" x14ac:dyDescent="0.3">
      <c r="A476" s="12" t="s">
        <v>100</v>
      </c>
      <c r="B476" s="12" t="s">
        <v>5</v>
      </c>
      <c r="C476" s="12" t="s">
        <v>100</v>
      </c>
      <c r="D476" s="13" t="s">
        <v>28</v>
      </c>
      <c r="E476" s="14">
        <v>1.24</v>
      </c>
      <c r="F476" s="15">
        <v>3</v>
      </c>
      <c r="G476" s="15" t="s">
        <v>102</v>
      </c>
      <c r="H476" s="15" t="s">
        <v>102</v>
      </c>
      <c r="I476" s="14">
        <v>4935.183462669278</v>
      </c>
      <c r="J476" s="16">
        <v>28637</v>
      </c>
      <c r="K476" s="16">
        <v>38813</v>
      </c>
      <c r="L476" s="15">
        <v>3036732</v>
      </c>
      <c r="M476" s="15">
        <v>1653017</v>
      </c>
      <c r="N476" s="15" t="s">
        <v>104</v>
      </c>
      <c r="O476" s="15" t="s">
        <v>104</v>
      </c>
      <c r="P476" s="15">
        <v>1463</v>
      </c>
      <c r="Q476" s="15">
        <v>7537</v>
      </c>
      <c r="R476" s="17">
        <v>297.83</v>
      </c>
      <c r="S476" s="4" t="str">
        <f t="shared" si="63"/>
        <v>okay</v>
      </c>
      <c r="T476" t="str">
        <f t="shared" si="64"/>
        <v>okay</v>
      </c>
      <c r="U476" t="str">
        <f t="shared" si="65"/>
        <v>okay</v>
      </c>
      <c r="V476" t="str">
        <f t="shared" si="66"/>
        <v>okay</v>
      </c>
      <c r="W476" t="str">
        <f t="shared" si="67"/>
        <v>okay</v>
      </c>
      <c r="X476" t="str">
        <f t="shared" si="68"/>
        <v>okay</v>
      </c>
      <c r="Y476" t="str">
        <f t="shared" si="69"/>
        <v>okay</v>
      </c>
      <c r="Z476" t="str">
        <f t="shared" si="70"/>
        <v>okay</v>
      </c>
      <c r="AA476" t="str">
        <f t="shared" si="71"/>
        <v>okay</v>
      </c>
    </row>
    <row r="477" spans="1:27" ht="13.8" x14ac:dyDescent="0.3">
      <c r="A477" s="12" t="s">
        <v>100</v>
      </c>
      <c r="B477" s="12" t="s">
        <v>46</v>
      </c>
      <c r="C477" s="12" t="s">
        <v>100</v>
      </c>
      <c r="D477" s="13" t="s">
        <v>28</v>
      </c>
      <c r="E477" s="14">
        <v>1.0900000000000001</v>
      </c>
      <c r="F477" s="15">
        <v>3</v>
      </c>
      <c r="G477" s="15" t="s">
        <v>102</v>
      </c>
      <c r="H477" s="15" t="s">
        <v>102</v>
      </c>
      <c r="I477" s="14">
        <v>7251.3724476049365</v>
      </c>
      <c r="J477" s="16">
        <v>29055</v>
      </c>
      <c r="K477" s="16">
        <v>38813</v>
      </c>
      <c r="L477" s="15">
        <v>1862106</v>
      </c>
      <c r="M477" s="15">
        <v>1653017</v>
      </c>
      <c r="N477" s="15" t="s">
        <v>104</v>
      </c>
      <c r="O477" s="15" t="s">
        <v>104</v>
      </c>
      <c r="P477" s="15">
        <v>960</v>
      </c>
      <c r="Q477" s="15">
        <v>15039</v>
      </c>
      <c r="R477" s="17">
        <v>168.96</v>
      </c>
      <c r="S477" s="4" t="str">
        <f t="shared" si="63"/>
        <v>okay</v>
      </c>
      <c r="T477" t="str">
        <f t="shared" si="64"/>
        <v>okay</v>
      </c>
      <c r="U477" t="str">
        <f t="shared" si="65"/>
        <v>okay</v>
      </c>
      <c r="V477" t="str">
        <f t="shared" si="66"/>
        <v>okay</v>
      </c>
      <c r="W477" t="str">
        <f t="shared" si="67"/>
        <v>okay</v>
      </c>
      <c r="X477" t="str">
        <f t="shared" si="68"/>
        <v>okay</v>
      </c>
      <c r="Y477" t="str">
        <f t="shared" si="69"/>
        <v>okay</v>
      </c>
      <c r="Z477" t="str">
        <f t="shared" si="70"/>
        <v>okay</v>
      </c>
      <c r="AA477" t="str">
        <f t="shared" si="71"/>
        <v>okay</v>
      </c>
    </row>
    <row r="478" spans="1:27" ht="13.8" x14ac:dyDescent="0.3">
      <c r="A478" s="12" t="s">
        <v>100</v>
      </c>
      <c r="B478" s="12" t="s">
        <v>47</v>
      </c>
      <c r="C478" s="12" t="s">
        <v>100</v>
      </c>
      <c r="D478" s="13" t="s">
        <v>28</v>
      </c>
      <c r="E478" s="14">
        <v>1.37</v>
      </c>
      <c r="F478" s="15">
        <v>3</v>
      </c>
      <c r="G478" s="15" t="s">
        <v>102</v>
      </c>
      <c r="H478" s="15" t="s">
        <v>102</v>
      </c>
      <c r="I478" s="14">
        <v>5583.0162539553476</v>
      </c>
      <c r="J478" s="16">
        <v>26506</v>
      </c>
      <c r="K478" s="16">
        <v>38813</v>
      </c>
      <c r="L478" s="15">
        <v>4459144</v>
      </c>
      <c r="M478" s="15">
        <v>1653017</v>
      </c>
      <c r="N478" s="15" t="s">
        <v>104</v>
      </c>
      <c r="O478" s="15" t="s">
        <v>105</v>
      </c>
      <c r="P478" s="15">
        <v>2084</v>
      </c>
      <c r="Q478" s="15">
        <v>4913</v>
      </c>
      <c r="R478" s="17">
        <v>314.88</v>
      </c>
      <c r="S478" s="4" t="str">
        <f t="shared" si="63"/>
        <v>okay</v>
      </c>
      <c r="T478" t="str">
        <f t="shared" si="64"/>
        <v>okay</v>
      </c>
      <c r="U478" t="str">
        <f t="shared" si="65"/>
        <v>okay</v>
      </c>
      <c r="V478" t="str">
        <f t="shared" si="66"/>
        <v>okay</v>
      </c>
      <c r="W478" t="str">
        <f t="shared" si="67"/>
        <v>okay</v>
      </c>
      <c r="X478" t="str">
        <f t="shared" si="68"/>
        <v>okay</v>
      </c>
      <c r="Y478" t="str">
        <f t="shared" si="69"/>
        <v>okay</v>
      </c>
      <c r="Z478" t="str">
        <f t="shared" si="70"/>
        <v>okay</v>
      </c>
      <c r="AA478" t="str">
        <f t="shared" si="71"/>
        <v>okay</v>
      </c>
    </row>
    <row r="479" spans="1:27" ht="13.8" x14ac:dyDescent="0.3">
      <c r="A479" s="12" t="s">
        <v>100</v>
      </c>
      <c r="B479" s="12" t="s">
        <v>14</v>
      </c>
      <c r="C479" s="12" t="s">
        <v>100</v>
      </c>
      <c r="D479" s="13" t="s">
        <v>28</v>
      </c>
      <c r="E479" s="14">
        <v>1.26</v>
      </c>
      <c r="F479" s="15">
        <v>3</v>
      </c>
      <c r="G479" s="15" t="s">
        <v>102</v>
      </c>
      <c r="H479" s="15" t="s">
        <v>101</v>
      </c>
      <c r="I479" s="14">
        <v>4745.30066891345</v>
      </c>
      <c r="J479" s="16">
        <v>27211</v>
      </c>
      <c r="K479" s="16">
        <v>38813</v>
      </c>
      <c r="L479" s="15">
        <v>3770125</v>
      </c>
      <c r="M479" s="15">
        <v>1653017</v>
      </c>
      <c r="N479" s="15" t="s">
        <v>104</v>
      </c>
      <c r="O479" s="15" t="s">
        <v>104</v>
      </c>
      <c r="P479" s="15">
        <v>1637</v>
      </c>
      <c r="Q479" s="15">
        <v>7341</v>
      </c>
      <c r="R479" s="17">
        <v>241.04</v>
      </c>
      <c r="S479" s="4" t="str">
        <f t="shared" si="63"/>
        <v>okay</v>
      </c>
      <c r="T479" t="str">
        <f t="shared" si="64"/>
        <v>okay</v>
      </c>
      <c r="U479" t="str">
        <f t="shared" si="65"/>
        <v>okay</v>
      </c>
      <c r="V479" t="str">
        <f t="shared" si="66"/>
        <v>okay</v>
      </c>
      <c r="W479" t="str">
        <f t="shared" si="67"/>
        <v>okay</v>
      </c>
      <c r="X479" t="str">
        <f t="shared" si="68"/>
        <v>okay</v>
      </c>
      <c r="Y479" t="str">
        <f t="shared" si="69"/>
        <v>okay</v>
      </c>
      <c r="Z479" t="str">
        <f t="shared" si="70"/>
        <v>okay</v>
      </c>
      <c r="AA479" t="str">
        <f t="shared" si="71"/>
        <v>okay</v>
      </c>
    </row>
    <row r="480" spans="1:27" ht="13.8" x14ac:dyDescent="0.3">
      <c r="A480" s="12" t="s">
        <v>100</v>
      </c>
      <c r="B480" s="12" t="s">
        <v>15</v>
      </c>
      <c r="C480" s="12" t="s">
        <v>100</v>
      </c>
      <c r="D480" s="13" t="s">
        <v>28</v>
      </c>
      <c r="E480" s="14">
        <v>1.35</v>
      </c>
      <c r="F480" s="15">
        <v>3</v>
      </c>
      <c r="G480" s="15" t="s">
        <v>102</v>
      </c>
      <c r="H480" s="15" t="s">
        <v>102</v>
      </c>
      <c r="I480" s="14">
        <v>2024.9703084419389</v>
      </c>
      <c r="J480" s="16">
        <v>25450</v>
      </c>
      <c r="K480" s="16">
        <v>38813</v>
      </c>
      <c r="L480" s="15">
        <v>1694803</v>
      </c>
      <c r="M480" s="15">
        <v>1653017</v>
      </c>
      <c r="N480" s="15" t="s">
        <v>104</v>
      </c>
      <c r="O480" s="15" t="s">
        <v>104</v>
      </c>
      <c r="P480" s="15">
        <v>1500</v>
      </c>
      <c r="Q480" s="15">
        <v>6158</v>
      </c>
      <c r="R480" s="17">
        <v>116.52</v>
      </c>
      <c r="S480" s="4" t="str">
        <f t="shared" si="63"/>
        <v>okay</v>
      </c>
      <c r="T480" t="str">
        <f t="shared" si="64"/>
        <v>okay</v>
      </c>
      <c r="U480" t="str">
        <f t="shared" si="65"/>
        <v>okay</v>
      </c>
      <c r="V480" t="str">
        <f t="shared" si="66"/>
        <v>okay</v>
      </c>
      <c r="W480" t="str">
        <f t="shared" si="67"/>
        <v>okay</v>
      </c>
      <c r="X480" t="str">
        <f t="shared" si="68"/>
        <v>okay</v>
      </c>
      <c r="Y480" t="str">
        <f t="shared" si="69"/>
        <v>okay</v>
      </c>
      <c r="Z480" t="str">
        <f t="shared" si="70"/>
        <v>okay</v>
      </c>
      <c r="AA480" t="str">
        <f t="shared" si="71"/>
        <v>okay</v>
      </c>
    </row>
    <row r="481" spans="1:27" ht="13.8" x14ac:dyDescent="0.3">
      <c r="A481" s="12" t="s">
        <v>100</v>
      </c>
      <c r="B481" s="12" t="s">
        <v>16</v>
      </c>
      <c r="C481" s="12" t="s">
        <v>100</v>
      </c>
      <c r="D481" s="13" t="s">
        <v>28</v>
      </c>
      <c r="E481" s="14">
        <v>1.06</v>
      </c>
      <c r="F481" s="15">
        <v>3</v>
      </c>
      <c r="G481" s="15" t="s">
        <v>101</v>
      </c>
      <c r="H481" s="15" t="s">
        <v>101</v>
      </c>
      <c r="I481" s="14">
        <v>4548.6133976567862</v>
      </c>
      <c r="J481" s="16">
        <v>24575</v>
      </c>
      <c r="K481" s="16">
        <v>38813</v>
      </c>
      <c r="L481" s="15">
        <v>1197234</v>
      </c>
      <c r="M481" s="15">
        <v>1653017</v>
      </c>
      <c r="N481" s="15" t="s">
        <v>104</v>
      </c>
      <c r="O481" s="15" t="s">
        <v>104</v>
      </c>
      <c r="P481" s="15">
        <v>416</v>
      </c>
      <c r="Q481" s="15">
        <v>17840</v>
      </c>
      <c r="R481" s="17">
        <v>72.58</v>
      </c>
      <c r="S481" s="4" t="str">
        <f t="shared" si="63"/>
        <v>okay</v>
      </c>
      <c r="T481" t="str">
        <f t="shared" si="64"/>
        <v>okay</v>
      </c>
      <c r="U481" t="str">
        <f t="shared" si="65"/>
        <v>okay</v>
      </c>
      <c r="V481" t="str">
        <f t="shared" si="66"/>
        <v>okay</v>
      </c>
      <c r="W481" t="str">
        <f t="shared" si="67"/>
        <v>okay</v>
      </c>
      <c r="X481" t="str">
        <f t="shared" si="68"/>
        <v>okay</v>
      </c>
      <c r="Y481" t="str">
        <f t="shared" si="69"/>
        <v>okay</v>
      </c>
      <c r="Z481" t="str">
        <f t="shared" si="70"/>
        <v>okay</v>
      </c>
      <c r="AA481" t="str">
        <f t="shared" si="71"/>
        <v>okay</v>
      </c>
    </row>
    <row r="482" spans="1:27" ht="13.8" x14ac:dyDescent="0.3">
      <c r="A482" s="12" t="s">
        <v>100</v>
      </c>
      <c r="B482" s="12" t="s">
        <v>17</v>
      </c>
      <c r="C482" s="12" t="s">
        <v>100</v>
      </c>
      <c r="D482" s="13" t="s">
        <v>28</v>
      </c>
      <c r="E482" s="14">
        <v>1.02</v>
      </c>
      <c r="F482" s="15">
        <v>3</v>
      </c>
      <c r="G482" s="15" t="s">
        <v>102</v>
      </c>
      <c r="H482" s="15" t="s">
        <v>102</v>
      </c>
      <c r="I482" s="14">
        <v>7664.0263293994585</v>
      </c>
      <c r="J482" s="16">
        <v>24706</v>
      </c>
      <c r="K482" s="16">
        <v>38813</v>
      </c>
      <c r="L482" s="15">
        <v>9056076</v>
      </c>
      <c r="M482" s="15">
        <v>1653017</v>
      </c>
      <c r="N482" s="15" t="s">
        <v>104</v>
      </c>
      <c r="O482" s="15" t="s">
        <v>104</v>
      </c>
      <c r="P482" s="15">
        <v>341</v>
      </c>
      <c r="Q482" s="15">
        <v>43671</v>
      </c>
      <c r="R482" s="17">
        <v>79.23</v>
      </c>
      <c r="S482" s="4" t="str">
        <f t="shared" si="63"/>
        <v>okay</v>
      </c>
      <c r="T482" t="str">
        <f t="shared" si="64"/>
        <v>okay</v>
      </c>
      <c r="U482" t="str">
        <f t="shared" si="65"/>
        <v>okay</v>
      </c>
      <c r="V482" t="str">
        <f t="shared" si="66"/>
        <v>okay</v>
      </c>
      <c r="W482" t="str">
        <f t="shared" si="67"/>
        <v>okay</v>
      </c>
      <c r="X482" t="str">
        <f t="shared" si="68"/>
        <v>okay</v>
      </c>
      <c r="Y482" t="str">
        <f t="shared" si="69"/>
        <v>okay</v>
      </c>
      <c r="Z482" t="str">
        <f t="shared" si="70"/>
        <v>okay</v>
      </c>
      <c r="AA482" t="str">
        <f t="shared" si="71"/>
        <v>okay</v>
      </c>
    </row>
    <row r="483" spans="1:27" ht="13.8" x14ac:dyDescent="0.3">
      <c r="A483" s="12" t="s">
        <v>100</v>
      </c>
      <c r="B483" s="12" t="s">
        <v>61</v>
      </c>
      <c r="C483" s="12" t="s">
        <v>100</v>
      </c>
      <c r="D483" s="13" t="s">
        <v>28</v>
      </c>
      <c r="E483" s="14">
        <v>1.43</v>
      </c>
      <c r="F483" s="15">
        <v>3</v>
      </c>
      <c r="G483" s="15" t="s">
        <v>101</v>
      </c>
      <c r="H483" s="15" t="s">
        <v>102</v>
      </c>
      <c r="I483" s="14">
        <v>4074.1038221734489</v>
      </c>
      <c r="J483" s="16">
        <v>21207</v>
      </c>
      <c r="K483" s="16">
        <v>38813</v>
      </c>
      <c r="L483" s="15">
        <v>2105604</v>
      </c>
      <c r="M483" s="15">
        <v>1653017</v>
      </c>
      <c r="N483" s="15" t="s">
        <v>104</v>
      </c>
      <c r="O483" s="15" t="s">
        <v>104</v>
      </c>
      <c r="P483" s="15">
        <v>2579</v>
      </c>
      <c r="Q483" s="15">
        <v>4583</v>
      </c>
      <c r="R483" s="17">
        <v>261.67</v>
      </c>
      <c r="S483" s="4" t="str">
        <f t="shared" si="63"/>
        <v>okay</v>
      </c>
      <c r="T483" t="str">
        <f t="shared" si="64"/>
        <v>okay</v>
      </c>
      <c r="U483" t="str">
        <f t="shared" si="65"/>
        <v>okay</v>
      </c>
      <c r="V483" t="str">
        <f t="shared" si="66"/>
        <v>okay</v>
      </c>
      <c r="W483" t="str">
        <f t="shared" si="67"/>
        <v>okay</v>
      </c>
      <c r="X483" t="str">
        <f t="shared" si="68"/>
        <v>okay</v>
      </c>
      <c r="Y483" t="str">
        <f t="shared" si="69"/>
        <v>okay</v>
      </c>
      <c r="Z483" t="str">
        <f t="shared" si="70"/>
        <v>okay</v>
      </c>
      <c r="AA483" t="str">
        <f t="shared" si="71"/>
        <v>okay</v>
      </c>
    </row>
    <row r="484" spans="1:27" ht="13.8" x14ac:dyDescent="0.3">
      <c r="A484" s="12" t="s">
        <v>100</v>
      </c>
      <c r="B484" s="12" t="s">
        <v>63</v>
      </c>
      <c r="C484" s="12" t="s">
        <v>100</v>
      </c>
      <c r="D484" s="13" t="s">
        <v>28</v>
      </c>
      <c r="E484" s="14">
        <v>1.19</v>
      </c>
      <c r="F484" s="15">
        <v>3</v>
      </c>
      <c r="G484" s="15" t="s">
        <v>102</v>
      </c>
      <c r="H484" s="15" t="s">
        <v>102</v>
      </c>
      <c r="I484" s="14">
        <v>6902.154803116282</v>
      </c>
      <c r="J484" s="16">
        <v>28739</v>
      </c>
      <c r="K484" s="16">
        <v>38813</v>
      </c>
      <c r="L484" s="15">
        <v>2761118</v>
      </c>
      <c r="M484" s="15">
        <v>1653017</v>
      </c>
      <c r="N484" s="15" t="s">
        <v>104</v>
      </c>
      <c r="O484" s="15" t="s">
        <v>105</v>
      </c>
      <c r="P484" s="15">
        <v>1589</v>
      </c>
      <c r="Q484" s="15">
        <v>8881</v>
      </c>
      <c r="R484" s="17">
        <v>224.17</v>
      </c>
      <c r="S484" s="4" t="str">
        <f t="shared" si="63"/>
        <v>okay</v>
      </c>
      <c r="T484" t="str">
        <f t="shared" si="64"/>
        <v>okay</v>
      </c>
      <c r="U484" t="str">
        <f t="shared" si="65"/>
        <v>okay</v>
      </c>
      <c r="V484" t="str">
        <f t="shared" si="66"/>
        <v>okay</v>
      </c>
      <c r="W484" t="str">
        <f t="shared" si="67"/>
        <v>okay</v>
      </c>
      <c r="X484" t="str">
        <f t="shared" si="68"/>
        <v>okay</v>
      </c>
      <c r="Y484" t="str">
        <f t="shared" si="69"/>
        <v>okay</v>
      </c>
      <c r="Z484" t="str">
        <f t="shared" si="70"/>
        <v>okay</v>
      </c>
      <c r="AA484" t="str">
        <f t="shared" si="71"/>
        <v>okay</v>
      </c>
    </row>
    <row r="485" spans="1:27" ht="13.8" x14ac:dyDescent="0.3">
      <c r="A485" s="12" t="s">
        <v>20</v>
      </c>
      <c r="B485" s="12" t="s">
        <v>21</v>
      </c>
      <c r="C485" s="12" t="s">
        <v>100</v>
      </c>
      <c r="D485" s="13" t="s">
        <v>28</v>
      </c>
      <c r="E485" s="14">
        <v>1.24</v>
      </c>
      <c r="F485" s="15">
        <v>3</v>
      </c>
      <c r="G485" s="15" t="s">
        <v>102</v>
      </c>
      <c r="H485" s="15" t="s">
        <v>102</v>
      </c>
      <c r="I485" s="14">
        <v>3362.8588572468238</v>
      </c>
      <c r="J485" s="16">
        <v>32991</v>
      </c>
      <c r="K485" s="16">
        <v>38813</v>
      </c>
      <c r="L485" s="15">
        <v>8621121</v>
      </c>
      <c r="M485" s="15">
        <v>1653017</v>
      </c>
      <c r="N485" s="15" t="s">
        <v>103</v>
      </c>
      <c r="O485" s="15" t="s">
        <v>104</v>
      </c>
      <c r="P485" s="15">
        <v>2574</v>
      </c>
      <c r="Q485" s="15">
        <v>41492</v>
      </c>
      <c r="R485" s="17">
        <v>374.4</v>
      </c>
      <c r="S485" s="4" t="str">
        <f t="shared" si="63"/>
        <v>okay</v>
      </c>
      <c r="T485" t="str">
        <f t="shared" si="64"/>
        <v>okay</v>
      </c>
      <c r="U485" t="str">
        <f t="shared" si="65"/>
        <v>okay</v>
      </c>
      <c r="V485" t="str">
        <f t="shared" si="66"/>
        <v>okay</v>
      </c>
      <c r="W485" t="str">
        <f t="shared" si="67"/>
        <v>okay</v>
      </c>
      <c r="X485" t="str">
        <f t="shared" si="68"/>
        <v>okay</v>
      </c>
      <c r="Y485" t="str">
        <f t="shared" si="69"/>
        <v>okay</v>
      </c>
      <c r="Z485" t="str">
        <f t="shared" si="70"/>
        <v>okay</v>
      </c>
      <c r="AA485" t="str">
        <f t="shared" si="71"/>
        <v>okay</v>
      </c>
    </row>
    <row r="486" spans="1:27" ht="13.8" x14ac:dyDescent="0.3">
      <c r="A486" s="12" t="s">
        <v>22</v>
      </c>
      <c r="B486" s="12" t="s">
        <v>21</v>
      </c>
      <c r="C486" s="12" t="s">
        <v>100</v>
      </c>
      <c r="D486" s="13" t="s">
        <v>28</v>
      </c>
      <c r="E486" s="14">
        <v>1.24</v>
      </c>
      <c r="F486" s="15">
        <v>3</v>
      </c>
      <c r="G486" s="15" t="s">
        <v>102</v>
      </c>
      <c r="H486" s="15" t="s">
        <v>102</v>
      </c>
      <c r="I486" s="14">
        <v>3362.8588572468238</v>
      </c>
      <c r="J486" s="16">
        <v>32991</v>
      </c>
      <c r="K486" s="16">
        <v>38813</v>
      </c>
      <c r="L486" s="15">
        <v>8621121</v>
      </c>
      <c r="M486" s="15">
        <v>1653017</v>
      </c>
      <c r="N486" s="15" t="s">
        <v>103</v>
      </c>
      <c r="O486" s="15" t="s">
        <v>104</v>
      </c>
      <c r="P486" s="15">
        <v>2574</v>
      </c>
      <c r="Q486" s="15">
        <v>41492</v>
      </c>
      <c r="R486" s="17">
        <v>374.4</v>
      </c>
      <c r="S486" s="4" t="str">
        <f t="shared" si="63"/>
        <v>okay</v>
      </c>
      <c r="T486" t="str">
        <f t="shared" si="64"/>
        <v>okay</v>
      </c>
      <c r="U486" t="str">
        <f t="shared" si="65"/>
        <v>okay</v>
      </c>
      <c r="V486" t="str">
        <f t="shared" si="66"/>
        <v>okay</v>
      </c>
      <c r="W486" t="str">
        <f t="shared" si="67"/>
        <v>okay</v>
      </c>
      <c r="X486" t="str">
        <f t="shared" si="68"/>
        <v>okay</v>
      </c>
      <c r="Y486" t="str">
        <f t="shared" si="69"/>
        <v>okay</v>
      </c>
      <c r="Z486" t="str">
        <f t="shared" si="70"/>
        <v>okay</v>
      </c>
      <c r="AA486" t="str">
        <f t="shared" si="71"/>
        <v>okay</v>
      </c>
    </row>
    <row r="487" spans="1:27" ht="13.8" x14ac:dyDescent="0.3">
      <c r="A487" s="12" t="s">
        <v>23</v>
      </c>
      <c r="B487" s="12" t="s">
        <v>21</v>
      </c>
      <c r="C487" s="12" t="s">
        <v>100</v>
      </c>
      <c r="D487" s="13" t="s">
        <v>28</v>
      </c>
      <c r="E487" s="14">
        <v>1.24</v>
      </c>
      <c r="F487" s="15">
        <v>3</v>
      </c>
      <c r="G487" s="15" t="s">
        <v>102</v>
      </c>
      <c r="H487" s="15" t="s">
        <v>102</v>
      </c>
      <c r="I487" s="14">
        <v>3362.8588572468238</v>
      </c>
      <c r="J487" s="16">
        <v>32991</v>
      </c>
      <c r="K487" s="16">
        <v>38813</v>
      </c>
      <c r="L487" s="15">
        <v>8621121</v>
      </c>
      <c r="M487" s="15">
        <v>1653017</v>
      </c>
      <c r="N487" s="15" t="s">
        <v>104</v>
      </c>
      <c r="O487" s="15" t="s">
        <v>105</v>
      </c>
      <c r="P487" s="15">
        <v>2574</v>
      </c>
      <c r="Q487" s="15">
        <v>41492</v>
      </c>
      <c r="R487" s="17">
        <v>374.4</v>
      </c>
      <c r="S487" s="4" t="str">
        <f t="shared" si="63"/>
        <v>okay</v>
      </c>
      <c r="T487" t="str">
        <f t="shared" si="64"/>
        <v>okay</v>
      </c>
      <c r="U487" t="str">
        <f t="shared" si="65"/>
        <v>okay</v>
      </c>
      <c r="V487" t="str">
        <f t="shared" si="66"/>
        <v>okay</v>
      </c>
      <c r="W487" t="str">
        <f t="shared" si="67"/>
        <v>okay</v>
      </c>
      <c r="X487" t="str">
        <f t="shared" si="68"/>
        <v>okay</v>
      </c>
      <c r="Y487" t="str">
        <f t="shared" si="69"/>
        <v>okay</v>
      </c>
      <c r="Z487" t="str">
        <f t="shared" si="70"/>
        <v>okay</v>
      </c>
      <c r="AA487" t="str">
        <f t="shared" si="71"/>
        <v>okay</v>
      </c>
    </row>
    <row r="488" spans="1:27" ht="13.8" x14ac:dyDescent="0.3">
      <c r="A488" s="12" t="s">
        <v>100</v>
      </c>
      <c r="B488" s="12" t="s">
        <v>24</v>
      </c>
      <c r="C488" s="12" t="s">
        <v>100</v>
      </c>
      <c r="D488" s="13" t="s">
        <v>28</v>
      </c>
      <c r="E488" s="14">
        <v>1.66</v>
      </c>
      <c r="F488" s="15">
        <v>3</v>
      </c>
      <c r="G488" s="15" t="s">
        <v>101</v>
      </c>
      <c r="H488" s="15" t="s">
        <v>102</v>
      </c>
      <c r="I488" s="14">
        <v>2638.8711413919718</v>
      </c>
      <c r="J488" s="16">
        <v>22360</v>
      </c>
      <c r="K488" s="16">
        <v>38813</v>
      </c>
      <c r="L488" s="15">
        <v>1421287</v>
      </c>
      <c r="M488" s="15">
        <v>1653017</v>
      </c>
      <c r="N488" s="15" t="s">
        <v>104</v>
      </c>
      <c r="O488" s="15" t="s">
        <v>104</v>
      </c>
      <c r="P488" s="15">
        <v>2443</v>
      </c>
      <c r="Q488" s="15">
        <v>4799</v>
      </c>
      <c r="R488" s="17">
        <v>261.74</v>
      </c>
      <c r="S488" s="4" t="str">
        <f t="shared" si="63"/>
        <v>okay</v>
      </c>
      <c r="T488" t="str">
        <f t="shared" si="64"/>
        <v>okay</v>
      </c>
      <c r="U488" t="str">
        <f t="shared" si="65"/>
        <v>okay</v>
      </c>
      <c r="V488" t="str">
        <f t="shared" si="66"/>
        <v>okay</v>
      </c>
      <c r="W488" t="str">
        <f t="shared" si="67"/>
        <v>okay</v>
      </c>
      <c r="X488" t="str">
        <f t="shared" si="68"/>
        <v>okay</v>
      </c>
      <c r="Y488" t="str">
        <f t="shared" si="69"/>
        <v>okay</v>
      </c>
      <c r="Z488" t="str">
        <f t="shared" si="70"/>
        <v>okay</v>
      </c>
      <c r="AA488" t="str">
        <f t="shared" si="71"/>
        <v>okay</v>
      </c>
    </row>
    <row r="489" spans="1:27" ht="13.8" x14ac:dyDescent="0.3">
      <c r="A489" s="12" t="s">
        <v>100</v>
      </c>
      <c r="B489" s="12" t="s">
        <v>69</v>
      </c>
      <c r="C489" s="12" t="s">
        <v>100</v>
      </c>
      <c r="D489" s="13" t="s">
        <v>28</v>
      </c>
      <c r="E489" s="14">
        <v>1.41</v>
      </c>
      <c r="F489" s="15">
        <v>3</v>
      </c>
      <c r="G489" s="15" t="s">
        <v>102</v>
      </c>
      <c r="H489" s="15" t="s">
        <v>102</v>
      </c>
      <c r="I489" s="14">
        <v>3516.9699003617457</v>
      </c>
      <c r="J489" s="16">
        <v>27994</v>
      </c>
      <c r="K489" s="16">
        <v>38813</v>
      </c>
      <c r="L489" s="15">
        <v>4948339</v>
      </c>
      <c r="M489" s="15">
        <v>1653017</v>
      </c>
      <c r="N489" s="15" t="s">
        <v>104</v>
      </c>
      <c r="O489" s="15" t="s">
        <v>104</v>
      </c>
      <c r="P489" s="15">
        <v>2523</v>
      </c>
      <c r="Q489" s="15">
        <v>8081</v>
      </c>
      <c r="R489" s="17">
        <v>326.76</v>
      </c>
      <c r="S489" s="4" t="str">
        <f t="shared" si="63"/>
        <v>okay</v>
      </c>
      <c r="T489" t="str">
        <f t="shared" si="64"/>
        <v>okay</v>
      </c>
      <c r="U489" t="str">
        <f t="shared" si="65"/>
        <v>okay</v>
      </c>
      <c r="V489" t="str">
        <f t="shared" si="66"/>
        <v>okay</v>
      </c>
      <c r="W489" t="str">
        <f t="shared" si="67"/>
        <v>okay</v>
      </c>
      <c r="X489" t="str">
        <f t="shared" si="68"/>
        <v>okay</v>
      </c>
      <c r="Y489" t="str">
        <f t="shared" si="69"/>
        <v>okay</v>
      </c>
      <c r="Z489" t="str">
        <f t="shared" si="70"/>
        <v>okay</v>
      </c>
      <c r="AA489" t="str">
        <f t="shared" si="71"/>
        <v>okay</v>
      </c>
    </row>
    <row r="490" spans="1:27" ht="13.8" x14ac:dyDescent="0.3">
      <c r="A490" s="12" t="s">
        <v>100</v>
      </c>
      <c r="B490" s="12" t="s">
        <v>25</v>
      </c>
      <c r="C490" s="12" t="s">
        <v>100</v>
      </c>
      <c r="D490" s="13" t="s">
        <v>28</v>
      </c>
      <c r="E490" s="14">
        <v>1.03</v>
      </c>
      <c r="F490" s="15">
        <v>3</v>
      </c>
      <c r="G490" s="15" t="s">
        <v>102</v>
      </c>
      <c r="H490" s="15" t="s">
        <v>101</v>
      </c>
      <c r="I490" s="14">
        <v>3405.7465050137353</v>
      </c>
      <c r="J490" s="16">
        <v>23025</v>
      </c>
      <c r="K490" s="16">
        <v>38813</v>
      </c>
      <c r="L490" s="15">
        <v>2753373</v>
      </c>
      <c r="M490" s="15">
        <v>1653017</v>
      </c>
      <c r="N490" s="15" t="s">
        <v>104</v>
      </c>
      <c r="O490" s="15" t="s">
        <v>104</v>
      </c>
      <c r="P490" s="15">
        <v>646</v>
      </c>
      <c r="Q490" s="15">
        <v>14400</v>
      </c>
      <c r="R490" s="17">
        <v>85.52</v>
      </c>
      <c r="S490" s="4" t="str">
        <f t="shared" si="63"/>
        <v>okay</v>
      </c>
      <c r="T490" t="str">
        <f t="shared" si="64"/>
        <v>okay</v>
      </c>
      <c r="U490" t="str">
        <f t="shared" si="65"/>
        <v>okay</v>
      </c>
      <c r="V490" t="str">
        <f t="shared" si="66"/>
        <v>okay</v>
      </c>
      <c r="W490" t="str">
        <f t="shared" si="67"/>
        <v>okay</v>
      </c>
      <c r="X490" t="str">
        <f t="shared" si="68"/>
        <v>okay</v>
      </c>
      <c r="Y490" t="str">
        <f t="shared" si="69"/>
        <v>okay</v>
      </c>
      <c r="Z490" t="str">
        <f t="shared" si="70"/>
        <v>okay</v>
      </c>
      <c r="AA490" t="str">
        <f t="shared" si="71"/>
        <v>okay</v>
      </c>
    </row>
    <row r="491" spans="1:27" ht="13.8" x14ac:dyDescent="0.3">
      <c r="A491" s="12" t="s">
        <v>100</v>
      </c>
      <c r="B491" s="12" t="s">
        <v>32</v>
      </c>
      <c r="C491" s="12" t="s">
        <v>100</v>
      </c>
      <c r="D491" s="13" t="s">
        <v>28</v>
      </c>
      <c r="E491" s="14">
        <v>1.02</v>
      </c>
      <c r="F491" s="15">
        <v>3</v>
      </c>
      <c r="G491" s="15" t="s">
        <v>102</v>
      </c>
      <c r="H491" s="15" t="s">
        <v>102</v>
      </c>
      <c r="I491" s="14">
        <v>5124.2247975048849</v>
      </c>
      <c r="J491" s="16">
        <v>30916</v>
      </c>
      <c r="K491" s="16">
        <v>38813</v>
      </c>
      <c r="L491" s="15">
        <v>2230831</v>
      </c>
      <c r="M491" s="15">
        <v>1653017</v>
      </c>
      <c r="N491" s="15" t="s">
        <v>104</v>
      </c>
      <c r="O491" s="15" t="s">
        <v>104</v>
      </c>
      <c r="P491" s="15">
        <v>676</v>
      </c>
      <c r="Q491" s="15">
        <v>20727</v>
      </c>
      <c r="R491" s="17">
        <v>81.28</v>
      </c>
      <c r="S491" s="4" t="str">
        <f t="shared" si="63"/>
        <v>okay</v>
      </c>
      <c r="T491" t="str">
        <f t="shared" si="64"/>
        <v>okay</v>
      </c>
      <c r="U491" t="str">
        <f t="shared" si="65"/>
        <v>okay</v>
      </c>
      <c r="V491" t="str">
        <f t="shared" si="66"/>
        <v>okay</v>
      </c>
      <c r="W491" t="str">
        <f t="shared" si="67"/>
        <v>okay</v>
      </c>
      <c r="X491" t="str">
        <f t="shared" si="68"/>
        <v>okay</v>
      </c>
      <c r="Y491" t="str">
        <f t="shared" si="69"/>
        <v>okay</v>
      </c>
      <c r="Z491" t="str">
        <f t="shared" si="70"/>
        <v>okay</v>
      </c>
      <c r="AA491" t="str">
        <f t="shared" si="71"/>
        <v>okay</v>
      </c>
    </row>
    <row r="492" spans="1:27" ht="13.8" x14ac:dyDescent="0.3">
      <c r="A492" s="12" t="s">
        <v>100</v>
      </c>
      <c r="B492" s="12" t="s">
        <v>37</v>
      </c>
      <c r="C492" s="12" t="s">
        <v>100</v>
      </c>
      <c r="D492" s="13" t="s">
        <v>73</v>
      </c>
      <c r="E492" s="14">
        <v>1.17</v>
      </c>
      <c r="F492" s="15">
        <v>3</v>
      </c>
      <c r="G492" s="15" t="s">
        <v>102</v>
      </c>
      <c r="H492" s="15" t="s">
        <v>101</v>
      </c>
      <c r="I492" s="14">
        <v>7262.6486875315659</v>
      </c>
      <c r="J492" s="16">
        <v>23665</v>
      </c>
      <c r="K492" s="16">
        <v>34880</v>
      </c>
      <c r="L492" s="15">
        <v>1038660</v>
      </c>
      <c r="M492" s="15">
        <v>1594251</v>
      </c>
      <c r="N492" s="15" t="s">
        <v>104</v>
      </c>
      <c r="O492" s="15" t="s">
        <v>104</v>
      </c>
      <c r="P492" s="15">
        <v>1473</v>
      </c>
      <c r="Q492" s="15">
        <v>4071</v>
      </c>
      <c r="R492" s="17">
        <v>200.41</v>
      </c>
      <c r="S492" s="4" t="str">
        <f t="shared" si="63"/>
        <v>okay</v>
      </c>
      <c r="T492" t="str">
        <f t="shared" si="64"/>
        <v>okay</v>
      </c>
      <c r="U492" t="str">
        <f t="shared" si="65"/>
        <v>okay</v>
      </c>
      <c r="V492" t="str">
        <f t="shared" si="66"/>
        <v>okay</v>
      </c>
      <c r="W492" t="str">
        <f t="shared" si="67"/>
        <v>okay</v>
      </c>
      <c r="X492" t="str">
        <f t="shared" si="68"/>
        <v>okay</v>
      </c>
      <c r="Y492" t="str">
        <f t="shared" si="69"/>
        <v>okay</v>
      </c>
      <c r="Z492" t="str">
        <f t="shared" si="70"/>
        <v>okay</v>
      </c>
      <c r="AA492" t="str">
        <f t="shared" si="71"/>
        <v>okay</v>
      </c>
    </row>
    <row r="493" spans="1:27" ht="13.8" x14ac:dyDescent="0.3">
      <c r="A493" s="12" t="s">
        <v>100</v>
      </c>
      <c r="B493" s="12" t="s">
        <v>8</v>
      </c>
      <c r="C493" s="12" t="s">
        <v>100</v>
      </c>
      <c r="D493" s="13" t="s">
        <v>73</v>
      </c>
      <c r="E493" s="14">
        <v>1.53</v>
      </c>
      <c r="F493" s="15">
        <v>3</v>
      </c>
      <c r="G493" s="15" t="s">
        <v>102</v>
      </c>
      <c r="H493" s="15" t="s">
        <v>102</v>
      </c>
      <c r="I493" s="14">
        <v>5155.4707139482998</v>
      </c>
      <c r="J493" s="16">
        <v>30124</v>
      </c>
      <c r="K493" s="16">
        <v>34880</v>
      </c>
      <c r="L493" s="15">
        <v>5787293</v>
      </c>
      <c r="M493" s="15">
        <v>1594251</v>
      </c>
      <c r="N493" s="15" t="s">
        <v>104</v>
      </c>
      <c r="O493" s="15" t="s">
        <v>104</v>
      </c>
      <c r="P493" s="15">
        <v>2682</v>
      </c>
      <c r="Q493" s="15">
        <v>3677</v>
      </c>
      <c r="R493" s="17">
        <v>402.02</v>
      </c>
      <c r="S493" s="4" t="str">
        <f t="shared" si="63"/>
        <v>okay</v>
      </c>
      <c r="T493" t="str">
        <f t="shared" si="64"/>
        <v>okay</v>
      </c>
      <c r="U493" t="str">
        <f t="shared" si="65"/>
        <v>okay</v>
      </c>
      <c r="V493" t="str">
        <f t="shared" si="66"/>
        <v>okay</v>
      </c>
      <c r="W493" t="str">
        <f t="shared" si="67"/>
        <v>okay</v>
      </c>
      <c r="X493" t="str">
        <f t="shared" si="68"/>
        <v>okay</v>
      </c>
      <c r="Y493" t="str">
        <f t="shared" si="69"/>
        <v>okay</v>
      </c>
      <c r="Z493" t="str">
        <f t="shared" si="70"/>
        <v>okay</v>
      </c>
      <c r="AA493" t="str">
        <f t="shared" si="71"/>
        <v>outlier</v>
      </c>
    </row>
    <row r="494" spans="1:27" ht="13.8" x14ac:dyDescent="0.3">
      <c r="A494" s="12" t="s">
        <v>100</v>
      </c>
      <c r="B494" s="12" t="s">
        <v>56</v>
      </c>
      <c r="C494" s="12" t="s">
        <v>100</v>
      </c>
      <c r="D494" s="13" t="s">
        <v>73</v>
      </c>
      <c r="E494" s="14">
        <v>1</v>
      </c>
      <c r="F494" s="15">
        <v>3</v>
      </c>
      <c r="G494" s="15" t="s">
        <v>102</v>
      </c>
      <c r="H494" s="15" t="s">
        <v>101</v>
      </c>
      <c r="I494" s="14">
        <v>9986.3187273632211</v>
      </c>
      <c r="J494" s="16">
        <v>24706</v>
      </c>
      <c r="K494" s="16">
        <v>34880</v>
      </c>
      <c r="L494" s="15">
        <v>9056076</v>
      </c>
      <c r="M494" s="15">
        <v>1594251</v>
      </c>
      <c r="N494" s="15" t="s">
        <v>104</v>
      </c>
      <c r="O494" s="15" t="s">
        <v>104</v>
      </c>
      <c r="P494" s="15">
        <v>296</v>
      </c>
      <c r="Q494" s="15">
        <v>10770</v>
      </c>
      <c r="R494" s="17">
        <v>59.8</v>
      </c>
      <c r="S494" s="4" t="str">
        <f t="shared" si="63"/>
        <v>okay</v>
      </c>
      <c r="T494" t="str">
        <f t="shared" si="64"/>
        <v>outlier</v>
      </c>
      <c r="U494" t="str">
        <f t="shared" si="65"/>
        <v>okay</v>
      </c>
      <c r="V494" t="str">
        <f t="shared" si="66"/>
        <v>okay</v>
      </c>
      <c r="W494" t="str">
        <f t="shared" si="67"/>
        <v>okay</v>
      </c>
      <c r="X494" t="str">
        <f t="shared" si="68"/>
        <v>okay</v>
      </c>
      <c r="Y494" t="str">
        <f t="shared" si="69"/>
        <v>okay</v>
      </c>
      <c r="Z494" t="str">
        <f t="shared" si="70"/>
        <v>okay</v>
      </c>
      <c r="AA494" t="str">
        <f t="shared" si="71"/>
        <v>okay</v>
      </c>
    </row>
    <row r="495" spans="1:27" ht="13.8" x14ac:dyDescent="0.3">
      <c r="A495" s="12" t="s">
        <v>9</v>
      </c>
      <c r="B495" s="12" t="s">
        <v>10</v>
      </c>
      <c r="C495" s="12" t="s">
        <v>100</v>
      </c>
      <c r="D495" s="13" t="s">
        <v>73</v>
      </c>
      <c r="E495" s="14">
        <v>1.27</v>
      </c>
      <c r="F495" s="15">
        <v>3</v>
      </c>
      <c r="G495" s="15" t="s">
        <v>102</v>
      </c>
      <c r="H495" s="15" t="s">
        <v>102</v>
      </c>
      <c r="I495" s="14">
        <v>3654.1126971756253</v>
      </c>
      <c r="J495" s="16">
        <v>29260</v>
      </c>
      <c r="K495" s="16">
        <v>34880</v>
      </c>
      <c r="L495" s="15">
        <v>7830332</v>
      </c>
      <c r="M495" s="15">
        <v>1594251</v>
      </c>
      <c r="N495" s="15" t="s">
        <v>103</v>
      </c>
      <c r="O495" s="15" t="s">
        <v>104</v>
      </c>
      <c r="P495" s="15">
        <v>1837</v>
      </c>
      <c r="Q495" s="15">
        <v>4600</v>
      </c>
      <c r="R495" s="17">
        <v>294.18</v>
      </c>
      <c r="S495" s="4" t="str">
        <f t="shared" si="63"/>
        <v>okay</v>
      </c>
      <c r="T495" t="str">
        <f t="shared" si="64"/>
        <v>okay</v>
      </c>
      <c r="U495" t="str">
        <f t="shared" si="65"/>
        <v>okay</v>
      </c>
      <c r="V495" t="str">
        <f t="shared" si="66"/>
        <v>okay</v>
      </c>
      <c r="W495" t="str">
        <f t="shared" si="67"/>
        <v>okay</v>
      </c>
      <c r="X495" t="str">
        <f t="shared" si="68"/>
        <v>okay</v>
      </c>
      <c r="Y495" t="str">
        <f t="shared" si="69"/>
        <v>okay</v>
      </c>
      <c r="Z495" t="str">
        <f t="shared" si="70"/>
        <v>okay</v>
      </c>
      <c r="AA495" t="str">
        <f t="shared" si="71"/>
        <v>okay</v>
      </c>
    </row>
    <row r="496" spans="1:27" ht="13.8" x14ac:dyDescent="0.3">
      <c r="A496" s="12" t="s">
        <v>11</v>
      </c>
      <c r="B496" s="12" t="s">
        <v>10</v>
      </c>
      <c r="C496" s="12" t="s">
        <v>100</v>
      </c>
      <c r="D496" s="13" t="s">
        <v>73</v>
      </c>
      <c r="E496" s="14">
        <v>1.27</v>
      </c>
      <c r="F496" s="15">
        <v>3</v>
      </c>
      <c r="G496" s="15" t="s">
        <v>102</v>
      </c>
      <c r="H496" s="15" t="s">
        <v>102</v>
      </c>
      <c r="I496" s="14">
        <v>3654.1126971756253</v>
      </c>
      <c r="J496" s="16">
        <v>29260</v>
      </c>
      <c r="K496" s="16">
        <v>34880</v>
      </c>
      <c r="L496" s="15">
        <v>7830332</v>
      </c>
      <c r="M496" s="15">
        <v>1594251</v>
      </c>
      <c r="N496" s="15" t="s">
        <v>104</v>
      </c>
      <c r="O496" s="15" t="s">
        <v>104</v>
      </c>
      <c r="P496" s="15">
        <v>1837</v>
      </c>
      <c r="Q496" s="15">
        <v>4600</v>
      </c>
      <c r="R496" s="17">
        <v>294.18</v>
      </c>
      <c r="S496" s="4" t="str">
        <f t="shared" si="63"/>
        <v>okay</v>
      </c>
      <c r="T496" t="str">
        <f t="shared" si="64"/>
        <v>okay</v>
      </c>
      <c r="U496" t="str">
        <f t="shared" si="65"/>
        <v>okay</v>
      </c>
      <c r="V496" t="str">
        <f t="shared" si="66"/>
        <v>okay</v>
      </c>
      <c r="W496" t="str">
        <f t="shared" si="67"/>
        <v>okay</v>
      </c>
      <c r="X496" t="str">
        <f t="shared" si="68"/>
        <v>okay</v>
      </c>
      <c r="Y496" t="str">
        <f t="shared" si="69"/>
        <v>okay</v>
      </c>
      <c r="Z496" t="str">
        <f t="shared" si="70"/>
        <v>okay</v>
      </c>
      <c r="AA496" t="str">
        <f t="shared" si="71"/>
        <v>okay</v>
      </c>
    </row>
    <row r="497" spans="1:27" ht="13.8" x14ac:dyDescent="0.3">
      <c r="A497" s="12" t="s">
        <v>100</v>
      </c>
      <c r="B497" s="12" t="s">
        <v>5</v>
      </c>
      <c r="C497" s="12" t="s">
        <v>100</v>
      </c>
      <c r="D497" s="13" t="s">
        <v>73</v>
      </c>
      <c r="E497" s="14">
        <v>1.1200000000000001</v>
      </c>
      <c r="F497" s="15">
        <v>3</v>
      </c>
      <c r="G497" s="15" t="s">
        <v>102</v>
      </c>
      <c r="H497" s="15" t="s">
        <v>102</v>
      </c>
      <c r="I497" s="14">
        <v>7516.3548272726703</v>
      </c>
      <c r="J497" s="16">
        <v>28637</v>
      </c>
      <c r="K497" s="16">
        <v>34880</v>
      </c>
      <c r="L497" s="15">
        <v>3036732</v>
      </c>
      <c r="M497" s="15">
        <v>1594251</v>
      </c>
      <c r="N497" s="15" t="s">
        <v>104</v>
      </c>
      <c r="O497" s="15" t="s">
        <v>104</v>
      </c>
      <c r="P497" s="15">
        <v>1436</v>
      </c>
      <c r="Q497" s="15">
        <v>4799</v>
      </c>
      <c r="R497" s="17">
        <v>325.02</v>
      </c>
      <c r="S497" s="4" t="str">
        <f t="shared" si="63"/>
        <v>okay</v>
      </c>
      <c r="T497" t="str">
        <f t="shared" si="64"/>
        <v>okay</v>
      </c>
      <c r="U497" t="str">
        <f t="shared" si="65"/>
        <v>okay</v>
      </c>
      <c r="V497" t="str">
        <f t="shared" si="66"/>
        <v>okay</v>
      </c>
      <c r="W497" t="str">
        <f t="shared" si="67"/>
        <v>okay</v>
      </c>
      <c r="X497" t="str">
        <f t="shared" si="68"/>
        <v>okay</v>
      </c>
      <c r="Y497" t="str">
        <f t="shared" si="69"/>
        <v>okay</v>
      </c>
      <c r="Z497" t="str">
        <f t="shared" si="70"/>
        <v>okay</v>
      </c>
      <c r="AA497" t="str">
        <f t="shared" si="71"/>
        <v>okay</v>
      </c>
    </row>
    <row r="498" spans="1:27" ht="13.8" x14ac:dyDescent="0.3">
      <c r="A498" s="12" t="s">
        <v>100</v>
      </c>
      <c r="B498" s="12" t="s">
        <v>46</v>
      </c>
      <c r="C498" s="12" t="s">
        <v>100</v>
      </c>
      <c r="D498" s="13" t="s">
        <v>73</v>
      </c>
      <c r="E498" s="14">
        <v>1.18</v>
      </c>
      <c r="F498" s="15">
        <v>3</v>
      </c>
      <c r="G498" s="15" t="s">
        <v>102</v>
      </c>
      <c r="H498" s="15" t="s">
        <v>102</v>
      </c>
      <c r="I498" s="14">
        <v>8142.6028734542706</v>
      </c>
      <c r="J498" s="16">
        <v>29055</v>
      </c>
      <c r="K498" s="16">
        <v>34880</v>
      </c>
      <c r="L498" s="15">
        <v>1862106</v>
      </c>
      <c r="M498" s="15">
        <v>1594251</v>
      </c>
      <c r="N498" s="15" t="s">
        <v>104</v>
      </c>
      <c r="O498" s="15" t="s">
        <v>104</v>
      </c>
      <c r="P498" s="15">
        <v>943</v>
      </c>
      <c r="Q498" s="15">
        <v>4166</v>
      </c>
      <c r="R498" s="17">
        <v>263.48</v>
      </c>
      <c r="S498" s="4" t="str">
        <f t="shared" si="63"/>
        <v>okay</v>
      </c>
      <c r="T498" t="str">
        <f t="shared" si="64"/>
        <v>okay</v>
      </c>
      <c r="U498" t="str">
        <f t="shared" si="65"/>
        <v>okay</v>
      </c>
      <c r="V498" t="str">
        <f t="shared" si="66"/>
        <v>okay</v>
      </c>
      <c r="W498" t="str">
        <f t="shared" si="67"/>
        <v>okay</v>
      </c>
      <c r="X498" t="str">
        <f t="shared" si="68"/>
        <v>okay</v>
      </c>
      <c r="Y498" t="str">
        <f t="shared" si="69"/>
        <v>okay</v>
      </c>
      <c r="Z498" t="str">
        <f t="shared" si="70"/>
        <v>okay</v>
      </c>
      <c r="AA498" t="str">
        <f t="shared" si="71"/>
        <v>okay</v>
      </c>
    </row>
    <row r="499" spans="1:27" ht="13.8" x14ac:dyDescent="0.3">
      <c r="A499" s="12" t="s">
        <v>100</v>
      </c>
      <c r="B499" s="12" t="s">
        <v>16</v>
      </c>
      <c r="C499" s="12" t="s">
        <v>100</v>
      </c>
      <c r="D499" s="13" t="s">
        <v>73</v>
      </c>
      <c r="E499" s="14">
        <v>1.01</v>
      </c>
      <c r="F499" s="15">
        <v>3</v>
      </c>
      <c r="G499" s="15" t="s">
        <v>101</v>
      </c>
      <c r="H499" s="15" t="s">
        <v>101</v>
      </c>
      <c r="I499" s="14">
        <v>5472.434059515188</v>
      </c>
      <c r="J499" s="16">
        <v>24575</v>
      </c>
      <c r="K499" s="16">
        <v>34880</v>
      </c>
      <c r="L499" s="15">
        <v>1197234</v>
      </c>
      <c r="M499" s="15">
        <v>1594251</v>
      </c>
      <c r="N499" s="15" t="s">
        <v>104</v>
      </c>
      <c r="O499" s="15" t="s">
        <v>104</v>
      </c>
      <c r="P499" s="15">
        <v>387</v>
      </c>
      <c r="Q499" s="15">
        <v>13378</v>
      </c>
      <c r="R499" s="17">
        <v>55.16</v>
      </c>
      <c r="S499" s="4" t="str">
        <f t="shared" si="63"/>
        <v>okay</v>
      </c>
      <c r="T499" t="str">
        <f t="shared" si="64"/>
        <v>okay</v>
      </c>
      <c r="U499" t="str">
        <f t="shared" si="65"/>
        <v>okay</v>
      </c>
      <c r="V499" t="str">
        <f t="shared" si="66"/>
        <v>okay</v>
      </c>
      <c r="W499" t="str">
        <f t="shared" si="67"/>
        <v>okay</v>
      </c>
      <c r="X499" t="str">
        <f t="shared" si="68"/>
        <v>okay</v>
      </c>
      <c r="Y499" t="str">
        <f t="shared" si="69"/>
        <v>okay</v>
      </c>
      <c r="Z499" t="str">
        <f t="shared" si="70"/>
        <v>okay</v>
      </c>
      <c r="AA499" t="str">
        <f t="shared" si="71"/>
        <v>okay</v>
      </c>
    </row>
    <row r="500" spans="1:27" ht="13.8" x14ac:dyDescent="0.3">
      <c r="A500" s="12" t="s">
        <v>100</v>
      </c>
      <c r="B500" s="12" t="s">
        <v>17</v>
      </c>
      <c r="C500" s="12" t="s">
        <v>100</v>
      </c>
      <c r="D500" s="13" t="s">
        <v>73</v>
      </c>
      <c r="E500" s="14">
        <v>1</v>
      </c>
      <c r="F500" s="15">
        <v>3</v>
      </c>
      <c r="G500" s="15" t="s">
        <v>102</v>
      </c>
      <c r="H500" s="15" t="s">
        <v>101</v>
      </c>
      <c r="I500" s="14">
        <v>4636.2534449017476</v>
      </c>
      <c r="J500" s="16">
        <v>24706</v>
      </c>
      <c r="K500" s="16">
        <v>34880</v>
      </c>
      <c r="L500" s="15">
        <v>9056076</v>
      </c>
      <c r="M500" s="15">
        <v>1594251</v>
      </c>
      <c r="N500" s="15" t="s">
        <v>104</v>
      </c>
      <c r="O500" s="15" t="s">
        <v>104</v>
      </c>
      <c r="P500" s="15">
        <v>305</v>
      </c>
      <c r="Q500" s="15">
        <v>26888</v>
      </c>
      <c r="R500" s="17">
        <v>58.98</v>
      </c>
      <c r="S500" s="4" t="str">
        <f t="shared" si="63"/>
        <v>okay</v>
      </c>
      <c r="T500" t="str">
        <f t="shared" si="64"/>
        <v>okay</v>
      </c>
      <c r="U500" t="str">
        <f t="shared" si="65"/>
        <v>okay</v>
      </c>
      <c r="V500" t="str">
        <f t="shared" si="66"/>
        <v>okay</v>
      </c>
      <c r="W500" t="str">
        <f t="shared" si="67"/>
        <v>okay</v>
      </c>
      <c r="X500" t="str">
        <f t="shared" si="68"/>
        <v>okay</v>
      </c>
      <c r="Y500" t="str">
        <f t="shared" si="69"/>
        <v>okay</v>
      </c>
      <c r="Z500" t="str">
        <f t="shared" si="70"/>
        <v>okay</v>
      </c>
      <c r="AA500" t="str">
        <f t="shared" si="71"/>
        <v>okay</v>
      </c>
    </row>
    <row r="501" spans="1:27" ht="13.8" x14ac:dyDescent="0.3">
      <c r="A501" s="12" t="s">
        <v>100</v>
      </c>
      <c r="B501" s="12" t="s">
        <v>25</v>
      </c>
      <c r="C501" s="12" t="s">
        <v>100</v>
      </c>
      <c r="D501" s="13" t="s">
        <v>73</v>
      </c>
      <c r="E501" s="14">
        <v>1.05</v>
      </c>
      <c r="F501" s="15">
        <v>3</v>
      </c>
      <c r="G501" s="15" t="s">
        <v>102</v>
      </c>
      <c r="H501" s="15" t="s">
        <v>101</v>
      </c>
      <c r="I501" s="14">
        <v>5108.01252618544</v>
      </c>
      <c r="J501" s="16">
        <v>23025</v>
      </c>
      <c r="K501" s="16">
        <v>34880</v>
      </c>
      <c r="L501" s="15">
        <v>2753373</v>
      </c>
      <c r="M501" s="15">
        <v>1594251</v>
      </c>
      <c r="N501" s="15" t="s">
        <v>104</v>
      </c>
      <c r="O501" s="15" t="s">
        <v>104</v>
      </c>
      <c r="P501" s="15">
        <v>614</v>
      </c>
      <c r="Q501" s="15">
        <v>10131</v>
      </c>
      <c r="R501" s="17">
        <v>92.57</v>
      </c>
      <c r="S501" s="4" t="str">
        <f t="shared" si="63"/>
        <v>okay</v>
      </c>
      <c r="T501" t="str">
        <f t="shared" si="64"/>
        <v>okay</v>
      </c>
      <c r="U501" t="str">
        <f t="shared" si="65"/>
        <v>okay</v>
      </c>
      <c r="V501" t="str">
        <f t="shared" si="66"/>
        <v>okay</v>
      </c>
      <c r="W501" t="str">
        <f t="shared" si="67"/>
        <v>okay</v>
      </c>
      <c r="X501" t="str">
        <f t="shared" si="68"/>
        <v>okay</v>
      </c>
      <c r="Y501" t="str">
        <f t="shared" si="69"/>
        <v>okay</v>
      </c>
      <c r="Z501" t="str">
        <f t="shared" si="70"/>
        <v>okay</v>
      </c>
      <c r="AA501" t="str">
        <f t="shared" si="71"/>
        <v>okay</v>
      </c>
    </row>
    <row r="502" spans="1:27" ht="13.8" x14ac:dyDescent="0.3">
      <c r="A502" s="12" t="s">
        <v>100</v>
      </c>
      <c r="B502" s="12" t="s">
        <v>27</v>
      </c>
      <c r="C502" s="12" t="s">
        <v>100</v>
      </c>
      <c r="D502" s="13" t="s">
        <v>73</v>
      </c>
      <c r="E502" s="14">
        <v>1</v>
      </c>
      <c r="F502" s="15">
        <v>3</v>
      </c>
      <c r="G502" s="15" t="s">
        <v>102</v>
      </c>
      <c r="H502" s="15" t="s">
        <v>101</v>
      </c>
      <c r="I502" s="14">
        <v>4956.2695250388388</v>
      </c>
      <c r="J502" s="16">
        <v>23903</v>
      </c>
      <c r="K502" s="16">
        <v>34880</v>
      </c>
      <c r="L502" s="15">
        <v>2673620</v>
      </c>
      <c r="M502" s="15">
        <v>1594251</v>
      </c>
      <c r="N502" s="15" t="s">
        <v>104</v>
      </c>
      <c r="O502" s="15" t="s">
        <v>104</v>
      </c>
      <c r="P502" s="15">
        <v>419</v>
      </c>
      <c r="Q502" s="15">
        <v>17034</v>
      </c>
      <c r="R502" s="17">
        <v>63.39</v>
      </c>
      <c r="S502" s="4" t="str">
        <f t="shared" si="63"/>
        <v>okay</v>
      </c>
      <c r="T502" t="str">
        <f t="shared" si="64"/>
        <v>okay</v>
      </c>
      <c r="U502" t="str">
        <f t="shared" si="65"/>
        <v>okay</v>
      </c>
      <c r="V502" t="str">
        <f t="shared" si="66"/>
        <v>okay</v>
      </c>
      <c r="W502" t="str">
        <f t="shared" si="67"/>
        <v>okay</v>
      </c>
      <c r="X502" t="str">
        <f t="shared" si="68"/>
        <v>okay</v>
      </c>
      <c r="Y502" t="str">
        <f t="shared" si="69"/>
        <v>okay</v>
      </c>
      <c r="Z502" t="str">
        <f t="shared" si="70"/>
        <v>okay</v>
      </c>
      <c r="AA502" t="str">
        <f t="shared" si="71"/>
        <v>okay</v>
      </c>
    </row>
    <row r="503" spans="1:27" ht="13.8" x14ac:dyDescent="0.3">
      <c r="A503" s="12" t="s">
        <v>100</v>
      </c>
      <c r="B503" s="12" t="s">
        <v>32</v>
      </c>
      <c r="C503" s="12" t="s">
        <v>100</v>
      </c>
      <c r="D503" s="13" t="s">
        <v>73</v>
      </c>
      <c r="E503" s="14">
        <v>1.02</v>
      </c>
      <c r="F503" s="15">
        <v>3</v>
      </c>
      <c r="G503" s="15" t="s">
        <v>102</v>
      </c>
      <c r="H503" s="15" t="s">
        <v>101</v>
      </c>
      <c r="I503" s="14">
        <v>5201.6484801584529</v>
      </c>
      <c r="J503" s="16">
        <v>30916</v>
      </c>
      <c r="K503" s="16">
        <v>34880</v>
      </c>
      <c r="L503" s="15">
        <v>2230831</v>
      </c>
      <c r="M503" s="15">
        <v>1594251</v>
      </c>
      <c r="N503" s="15" t="s">
        <v>104</v>
      </c>
      <c r="O503" s="15" t="s">
        <v>104</v>
      </c>
      <c r="P503" s="15">
        <v>702</v>
      </c>
      <c r="Q503" s="15">
        <v>15072</v>
      </c>
      <c r="R503" s="17">
        <v>63.3</v>
      </c>
      <c r="S503" s="4" t="str">
        <f t="shared" si="63"/>
        <v>okay</v>
      </c>
      <c r="T503" t="str">
        <f t="shared" si="64"/>
        <v>okay</v>
      </c>
      <c r="U503" t="str">
        <f t="shared" si="65"/>
        <v>okay</v>
      </c>
      <c r="V503" t="str">
        <f t="shared" si="66"/>
        <v>okay</v>
      </c>
      <c r="W503" t="str">
        <f t="shared" si="67"/>
        <v>okay</v>
      </c>
      <c r="X503" t="str">
        <f t="shared" si="68"/>
        <v>okay</v>
      </c>
      <c r="Y503" t="str">
        <f t="shared" si="69"/>
        <v>okay</v>
      </c>
      <c r="Z503" t="str">
        <f t="shared" si="70"/>
        <v>okay</v>
      </c>
      <c r="AA503" t="str">
        <f t="shared" si="71"/>
        <v>okay</v>
      </c>
    </row>
    <row r="504" spans="1:27" ht="13.8" x14ac:dyDescent="0.3">
      <c r="A504" s="12" t="s">
        <v>20</v>
      </c>
      <c r="B504" s="12" t="s">
        <v>21</v>
      </c>
      <c r="C504" s="12" t="s">
        <v>100</v>
      </c>
      <c r="D504" s="13" t="s">
        <v>81</v>
      </c>
      <c r="E504" s="14">
        <v>1.37</v>
      </c>
      <c r="F504" s="15">
        <v>3</v>
      </c>
      <c r="G504" s="15" t="s">
        <v>101</v>
      </c>
      <c r="H504" s="15" t="s">
        <v>102</v>
      </c>
      <c r="I504" s="14">
        <v>3787.2928510768138</v>
      </c>
      <c r="J504" s="16">
        <v>32991</v>
      </c>
      <c r="K504" s="16">
        <v>30460</v>
      </c>
      <c r="L504" s="15">
        <v>8621121</v>
      </c>
      <c r="M504" s="15">
        <v>528868</v>
      </c>
      <c r="N504" s="15" t="s">
        <v>103</v>
      </c>
      <c r="O504" s="15" t="s">
        <v>104</v>
      </c>
      <c r="P504" s="15">
        <v>1042</v>
      </c>
      <c r="Q504" s="15">
        <v>4028</v>
      </c>
      <c r="R504" s="17">
        <v>137.25</v>
      </c>
      <c r="S504" s="4" t="str">
        <f t="shared" si="63"/>
        <v>okay</v>
      </c>
      <c r="T504" t="str">
        <f t="shared" si="64"/>
        <v>okay</v>
      </c>
      <c r="U504" t="str">
        <f t="shared" si="65"/>
        <v>okay</v>
      </c>
      <c r="V504" t="str">
        <f t="shared" si="66"/>
        <v>okay</v>
      </c>
      <c r="W504" t="str">
        <f t="shared" si="67"/>
        <v>okay</v>
      </c>
      <c r="X504" t="str">
        <f t="shared" si="68"/>
        <v>okay</v>
      </c>
      <c r="Y504" t="str">
        <f t="shared" si="69"/>
        <v>okay</v>
      </c>
      <c r="Z504" t="str">
        <f t="shared" si="70"/>
        <v>okay</v>
      </c>
      <c r="AA504" t="str">
        <f t="shared" si="71"/>
        <v>okay</v>
      </c>
    </row>
    <row r="505" spans="1:27" ht="13.8" x14ac:dyDescent="0.3">
      <c r="A505" s="12" t="s">
        <v>22</v>
      </c>
      <c r="B505" s="12" t="s">
        <v>21</v>
      </c>
      <c r="C505" s="12" t="s">
        <v>100</v>
      </c>
      <c r="D505" s="13" t="s">
        <v>81</v>
      </c>
      <c r="E505" s="14">
        <v>1.37</v>
      </c>
      <c r="F505" s="15">
        <v>1</v>
      </c>
      <c r="G505" s="15" t="s">
        <v>101</v>
      </c>
      <c r="H505" s="15" t="s">
        <v>102</v>
      </c>
      <c r="I505" s="14">
        <v>3787.2928510768138</v>
      </c>
      <c r="J505" s="16">
        <v>32991</v>
      </c>
      <c r="K505" s="16">
        <v>30460</v>
      </c>
      <c r="L505" s="15">
        <v>8621121</v>
      </c>
      <c r="M505" s="15">
        <v>528868</v>
      </c>
      <c r="N505" s="15" t="s">
        <v>103</v>
      </c>
      <c r="O505" s="15" t="s">
        <v>104</v>
      </c>
      <c r="P505" s="15">
        <v>1042</v>
      </c>
      <c r="Q505" s="15">
        <v>4028</v>
      </c>
      <c r="R505" s="17">
        <v>137.25</v>
      </c>
      <c r="S505" s="4" t="str">
        <f t="shared" si="63"/>
        <v>okay</v>
      </c>
      <c r="T505" t="str">
        <f t="shared" si="64"/>
        <v>okay</v>
      </c>
      <c r="U505" t="str">
        <f t="shared" si="65"/>
        <v>okay</v>
      </c>
      <c r="V505" t="str">
        <f t="shared" si="66"/>
        <v>okay</v>
      </c>
      <c r="W505" t="str">
        <f t="shared" si="67"/>
        <v>okay</v>
      </c>
      <c r="X505" t="str">
        <f t="shared" si="68"/>
        <v>okay</v>
      </c>
      <c r="Y505" t="str">
        <f t="shared" si="69"/>
        <v>okay</v>
      </c>
      <c r="Z505" t="str">
        <f t="shared" si="70"/>
        <v>okay</v>
      </c>
      <c r="AA505" t="str">
        <f t="shared" si="71"/>
        <v>okay</v>
      </c>
    </row>
    <row r="506" spans="1:27" ht="13.8" x14ac:dyDescent="0.3">
      <c r="A506" s="12" t="s">
        <v>23</v>
      </c>
      <c r="B506" s="12" t="s">
        <v>21</v>
      </c>
      <c r="C506" s="12" t="s">
        <v>100</v>
      </c>
      <c r="D506" s="13" t="s">
        <v>81</v>
      </c>
      <c r="E506" s="14">
        <v>1.37</v>
      </c>
      <c r="F506" s="15">
        <v>3</v>
      </c>
      <c r="G506" s="15" t="s">
        <v>101</v>
      </c>
      <c r="H506" s="15" t="s">
        <v>102</v>
      </c>
      <c r="I506" s="14">
        <v>3787.2928510768138</v>
      </c>
      <c r="J506" s="16">
        <v>32991</v>
      </c>
      <c r="K506" s="16">
        <v>30460</v>
      </c>
      <c r="L506" s="15">
        <v>8621121</v>
      </c>
      <c r="M506" s="15">
        <v>528868</v>
      </c>
      <c r="N506" s="15" t="s">
        <v>104</v>
      </c>
      <c r="O506" s="15" t="s">
        <v>105</v>
      </c>
      <c r="P506" s="15">
        <v>1042</v>
      </c>
      <c r="Q506" s="15">
        <v>4028</v>
      </c>
      <c r="R506" s="17">
        <v>137.25</v>
      </c>
      <c r="S506" s="4" t="str">
        <f t="shared" si="63"/>
        <v>okay</v>
      </c>
      <c r="T506" t="str">
        <f t="shared" si="64"/>
        <v>okay</v>
      </c>
      <c r="U506" t="str">
        <f t="shared" si="65"/>
        <v>okay</v>
      </c>
      <c r="V506" t="str">
        <f t="shared" si="66"/>
        <v>okay</v>
      </c>
      <c r="W506" t="str">
        <f t="shared" si="67"/>
        <v>okay</v>
      </c>
      <c r="X506" t="str">
        <f t="shared" si="68"/>
        <v>okay</v>
      </c>
      <c r="Y506" t="str">
        <f t="shared" si="69"/>
        <v>okay</v>
      </c>
      <c r="Z506" t="str">
        <f t="shared" si="70"/>
        <v>okay</v>
      </c>
      <c r="AA506" t="str">
        <f t="shared" si="71"/>
        <v>okay</v>
      </c>
    </row>
    <row r="507" spans="1:27" ht="13.8" x14ac:dyDescent="0.3">
      <c r="A507" s="12" t="s">
        <v>100</v>
      </c>
      <c r="B507" s="12" t="s">
        <v>49</v>
      </c>
      <c r="C507" s="12" t="s">
        <v>100</v>
      </c>
      <c r="D507" s="13" t="s">
        <v>32</v>
      </c>
      <c r="E507" s="14">
        <v>1.02</v>
      </c>
      <c r="F507" s="15">
        <v>3</v>
      </c>
      <c r="G507" s="15" t="s">
        <v>102</v>
      </c>
      <c r="H507" s="15" t="s">
        <v>102</v>
      </c>
      <c r="I507" s="14">
        <v>6372.5892511201673</v>
      </c>
      <c r="J507" s="16">
        <v>28690</v>
      </c>
      <c r="K507" s="16">
        <v>30916</v>
      </c>
      <c r="L507" s="15">
        <v>249642</v>
      </c>
      <c r="M507" s="15">
        <v>2230831</v>
      </c>
      <c r="N507" s="15" t="s">
        <v>104</v>
      </c>
      <c r="O507" s="15" t="s">
        <v>104</v>
      </c>
      <c r="P507" s="15">
        <v>1443</v>
      </c>
      <c r="Q507" s="15">
        <v>14474</v>
      </c>
      <c r="R507" s="17">
        <v>142.83000000000001</v>
      </c>
      <c r="S507" s="4" t="str">
        <f t="shared" si="63"/>
        <v>okay</v>
      </c>
      <c r="T507" t="str">
        <f t="shared" si="64"/>
        <v>okay</v>
      </c>
      <c r="U507" t="str">
        <f t="shared" si="65"/>
        <v>okay</v>
      </c>
      <c r="V507" t="str">
        <f t="shared" si="66"/>
        <v>okay</v>
      </c>
      <c r="W507" t="str">
        <f t="shared" si="67"/>
        <v>okay</v>
      </c>
      <c r="X507" t="str">
        <f t="shared" si="68"/>
        <v>okay</v>
      </c>
      <c r="Y507" t="str">
        <f t="shared" si="69"/>
        <v>okay</v>
      </c>
      <c r="Z507" t="str">
        <f t="shared" si="70"/>
        <v>okay</v>
      </c>
      <c r="AA507" t="str">
        <f t="shared" si="71"/>
        <v>okay</v>
      </c>
    </row>
    <row r="508" spans="1:27" ht="13.8" x14ac:dyDescent="0.3">
      <c r="A508" s="12" t="s">
        <v>100</v>
      </c>
      <c r="B508" s="12" t="s">
        <v>6</v>
      </c>
      <c r="C508" s="12" t="s">
        <v>100</v>
      </c>
      <c r="D508" s="13" t="s">
        <v>32</v>
      </c>
      <c r="E508" s="14">
        <v>1.47</v>
      </c>
      <c r="F508" s="15">
        <v>3</v>
      </c>
      <c r="G508" s="15" t="s">
        <v>102</v>
      </c>
      <c r="H508" s="15" t="s">
        <v>102</v>
      </c>
      <c r="I508" s="14">
        <v>5090.5840919420752</v>
      </c>
      <c r="J508" s="16">
        <v>26993</v>
      </c>
      <c r="K508" s="16">
        <v>30916</v>
      </c>
      <c r="L508" s="15">
        <v>3532657</v>
      </c>
      <c r="M508" s="15">
        <v>2230831</v>
      </c>
      <c r="N508" s="15" t="s">
        <v>104</v>
      </c>
      <c r="O508" s="15" t="s">
        <v>104</v>
      </c>
      <c r="P508" s="15">
        <v>2182</v>
      </c>
      <c r="Q508" s="15">
        <v>6124</v>
      </c>
      <c r="R508" s="17">
        <v>200.2</v>
      </c>
      <c r="S508" s="4" t="str">
        <f t="shared" si="63"/>
        <v>okay</v>
      </c>
      <c r="T508" t="str">
        <f t="shared" si="64"/>
        <v>okay</v>
      </c>
      <c r="U508" t="str">
        <f t="shared" si="65"/>
        <v>okay</v>
      </c>
      <c r="V508" t="str">
        <f t="shared" si="66"/>
        <v>okay</v>
      </c>
      <c r="W508" t="str">
        <f t="shared" si="67"/>
        <v>okay</v>
      </c>
      <c r="X508" t="str">
        <f t="shared" si="68"/>
        <v>okay</v>
      </c>
      <c r="Y508" t="str">
        <f t="shared" si="69"/>
        <v>okay</v>
      </c>
      <c r="Z508" t="str">
        <f t="shared" si="70"/>
        <v>okay</v>
      </c>
      <c r="AA508" t="str">
        <f t="shared" si="71"/>
        <v>okay</v>
      </c>
    </row>
    <row r="509" spans="1:27" ht="13.8" x14ac:dyDescent="0.3">
      <c r="A509" s="12" t="s">
        <v>100</v>
      </c>
      <c r="B509" s="12" t="s">
        <v>8</v>
      </c>
      <c r="C509" s="12" t="s">
        <v>100</v>
      </c>
      <c r="D509" s="13" t="s">
        <v>32</v>
      </c>
      <c r="E509" s="14">
        <v>1.59</v>
      </c>
      <c r="F509" s="15">
        <v>3</v>
      </c>
      <c r="G509" s="15" t="s">
        <v>102</v>
      </c>
      <c r="H509" s="15" t="s">
        <v>102</v>
      </c>
      <c r="I509" s="14">
        <v>2705.0264407035374</v>
      </c>
      <c r="J509" s="16">
        <v>30124</v>
      </c>
      <c r="K509" s="16">
        <v>30916</v>
      </c>
      <c r="L509" s="15">
        <v>5787293</v>
      </c>
      <c r="M509" s="15">
        <v>2230831</v>
      </c>
      <c r="N509" s="15" t="s">
        <v>104</v>
      </c>
      <c r="O509" s="15" t="s">
        <v>104</v>
      </c>
      <c r="P509" s="15">
        <v>2489</v>
      </c>
      <c r="Q509" s="15">
        <v>4560</v>
      </c>
      <c r="R509" s="17">
        <v>297.61</v>
      </c>
      <c r="S509" s="4" t="str">
        <f t="shared" si="63"/>
        <v>okay</v>
      </c>
      <c r="T509" t="str">
        <f t="shared" si="64"/>
        <v>okay</v>
      </c>
      <c r="U509" t="str">
        <f t="shared" si="65"/>
        <v>okay</v>
      </c>
      <c r="V509" t="str">
        <f t="shared" si="66"/>
        <v>okay</v>
      </c>
      <c r="W509" t="str">
        <f t="shared" si="67"/>
        <v>okay</v>
      </c>
      <c r="X509" t="str">
        <f t="shared" si="68"/>
        <v>okay</v>
      </c>
      <c r="Y509" t="str">
        <f t="shared" si="69"/>
        <v>okay</v>
      </c>
      <c r="Z509" t="str">
        <f t="shared" si="70"/>
        <v>okay</v>
      </c>
      <c r="AA509" t="str">
        <f t="shared" si="71"/>
        <v>okay</v>
      </c>
    </row>
    <row r="510" spans="1:27" ht="13.8" x14ac:dyDescent="0.3">
      <c r="A510" s="12" t="s">
        <v>100</v>
      </c>
      <c r="B510" s="12" t="s">
        <v>56</v>
      </c>
      <c r="C510" s="12" t="s">
        <v>100</v>
      </c>
      <c r="D510" s="13" t="s">
        <v>32</v>
      </c>
      <c r="E510" s="14">
        <v>1.1100000000000001</v>
      </c>
      <c r="F510" s="15">
        <v>3</v>
      </c>
      <c r="G510" s="15" t="s">
        <v>102</v>
      </c>
      <c r="H510" s="15" t="s">
        <v>101</v>
      </c>
      <c r="I510" s="14">
        <v>6039.7606564406069</v>
      </c>
      <c r="J510" s="16">
        <v>24706</v>
      </c>
      <c r="K510" s="16">
        <v>30916</v>
      </c>
      <c r="L510" s="15">
        <v>9056076</v>
      </c>
      <c r="M510" s="15">
        <v>2230831</v>
      </c>
      <c r="N510" s="15" t="s">
        <v>104</v>
      </c>
      <c r="O510" s="15" t="s">
        <v>104</v>
      </c>
      <c r="P510" s="15">
        <v>943</v>
      </c>
      <c r="Q510" s="15">
        <v>5638</v>
      </c>
      <c r="R510" s="17">
        <v>97.46</v>
      </c>
      <c r="S510" s="4" t="str">
        <f t="shared" si="63"/>
        <v>okay</v>
      </c>
      <c r="T510" t="str">
        <f t="shared" si="64"/>
        <v>okay</v>
      </c>
      <c r="U510" t="str">
        <f t="shared" si="65"/>
        <v>okay</v>
      </c>
      <c r="V510" t="str">
        <f t="shared" si="66"/>
        <v>okay</v>
      </c>
      <c r="W510" t="str">
        <f t="shared" si="67"/>
        <v>okay</v>
      </c>
      <c r="X510" t="str">
        <f t="shared" si="68"/>
        <v>okay</v>
      </c>
      <c r="Y510" t="str">
        <f t="shared" si="69"/>
        <v>okay</v>
      </c>
      <c r="Z510" t="str">
        <f t="shared" si="70"/>
        <v>okay</v>
      </c>
      <c r="AA510" t="str">
        <f t="shared" si="71"/>
        <v>okay</v>
      </c>
    </row>
    <row r="511" spans="1:27" ht="13.8" x14ac:dyDescent="0.3">
      <c r="A511" s="12" t="s">
        <v>9</v>
      </c>
      <c r="B511" s="12" t="s">
        <v>10</v>
      </c>
      <c r="C511" s="12" t="s">
        <v>100</v>
      </c>
      <c r="D511" s="13" t="s">
        <v>32</v>
      </c>
      <c r="E511" s="14">
        <v>1.25</v>
      </c>
      <c r="F511" s="15">
        <v>1</v>
      </c>
      <c r="G511" s="15" t="s">
        <v>102</v>
      </c>
      <c r="H511" s="15" t="s">
        <v>102</v>
      </c>
      <c r="I511" s="14">
        <v>4148.5573791238157</v>
      </c>
      <c r="J511" s="16">
        <v>29260</v>
      </c>
      <c r="K511" s="16">
        <v>30916</v>
      </c>
      <c r="L511" s="15">
        <v>7830332</v>
      </c>
      <c r="M511" s="15">
        <v>2230831</v>
      </c>
      <c r="N511" s="15" t="s">
        <v>103</v>
      </c>
      <c r="O511" s="15" t="s">
        <v>104</v>
      </c>
      <c r="P511" s="15">
        <v>1731</v>
      </c>
      <c r="Q511" s="15">
        <v>10343</v>
      </c>
      <c r="R511" s="17">
        <v>260.16000000000003</v>
      </c>
      <c r="S511" s="4" t="str">
        <f t="shared" si="63"/>
        <v>okay</v>
      </c>
      <c r="T511" t="str">
        <f t="shared" si="64"/>
        <v>okay</v>
      </c>
      <c r="U511" t="str">
        <f t="shared" si="65"/>
        <v>okay</v>
      </c>
      <c r="V511" t="str">
        <f t="shared" si="66"/>
        <v>okay</v>
      </c>
      <c r="W511" t="str">
        <f t="shared" si="67"/>
        <v>okay</v>
      </c>
      <c r="X511" t="str">
        <f t="shared" si="68"/>
        <v>okay</v>
      </c>
      <c r="Y511" t="str">
        <f t="shared" si="69"/>
        <v>okay</v>
      </c>
      <c r="Z511" t="str">
        <f t="shared" si="70"/>
        <v>okay</v>
      </c>
      <c r="AA511" t="str">
        <f t="shared" si="71"/>
        <v>okay</v>
      </c>
    </row>
    <row r="512" spans="1:27" ht="13.8" x14ac:dyDescent="0.3">
      <c r="A512" s="12" t="s">
        <v>11</v>
      </c>
      <c r="B512" s="12" t="s">
        <v>10</v>
      </c>
      <c r="C512" s="12" t="s">
        <v>100</v>
      </c>
      <c r="D512" s="13" t="s">
        <v>32</v>
      </c>
      <c r="E512" s="14">
        <v>1.25</v>
      </c>
      <c r="F512" s="15">
        <v>3</v>
      </c>
      <c r="G512" s="15" t="s">
        <v>102</v>
      </c>
      <c r="H512" s="15" t="s">
        <v>102</v>
      </c>
      <c r="I512" s="14">
        <v>4148.5573791238157</v>
      </c>
      <c r="J512" s="16">
        <v>29260</v>
      </c>
      <c r="K512" s="16">
        <v>30916</v>
      </c>
      <c r="L512" s="15">
        <v>7830332</v>
      </c>
      <c r="M512" s="15">
        <v>2230831</v>
      </c>
      <c r="N512" s="15" t="s">
        <v>104</v>
      </c>
      <c r="O512" s="15" t="s">
        <v>104</v>
      </c>
      <c r="P512" s="15">
        <v>1731</v>
      </c>
      <c r="Q512" s="15">
        <v>10343</v>
      </c>
      <c r="R512" s="17">
        <v>260.16000000000003</v>
      </c>
      <c r="S512" s="4" t="str">
        <f t="shared" si="63"/>
        <v>okay</v>
      </c>
      <c r="T512" t="str">
        <f t="shared" si="64"/>
        <v>okay</v>
      </c>
      <c r="U512" t="str">
        <f t="shared" si="65"/>
        <v>okay</v>
      </c>
      <c r="V512" t="str">
        <f t="shared" si="66"/>
        <v>okay</v>
      </c>
      <c r="W512" t="str">
        <f t="shared" si="67"/>
        <v>okay</v>
      </c>
      <c r="X512" t="str">
        <f t="shared" si="68"/>
        <v>okay</v>
      </c>
      <c r="Y512" t="str">
        <f t="shared" si="69"/>
        <v>okay</v>
      </c>
      <c r="Z512" t="str">
        <f t="shared" si="70"/>
        <v>okay</v>
      </c>
      <c r="AA512" t="str">
        <f t="shared" si="71"/>
        <v>okay</v>
      </c>
    </row>
    <row r="513" spans="1:27" ht="13.8" x14ac:dyDescent="0.3">
      <c r="A513" s="12" t="s">
        <v>100</v>
      </c>
      <c r="B513" s="12" t="s">
        <v>5</v>
      </c>
      <c r="C513" s="12" t="s">
        <v>100</v>
      </c>
      <c r="D513" s="13" t="s">
        <v>32</v>
      </c>
      <c r="E513" s="14">
        <v>1.23</v>
      </c>
      <c r="F513" s="15">
        <v>3</v>
      </c>
      <c r="G513" s="15" t="s">
        <v>102</v>
      </c>
      <c r="H513" s="15" t="s">
        <v>102</v>
      </c>
      <c r="I513" s="14">
        <v>4487.0676271706434</v>
      </c>
      <c r="J513" s="16">
        <v>28637</v>
      </c>
      <c r="K513" s="16">
        <v>30916</v>
      </c>
      <c r="L513" s="15">
        <v>3036732</v>
      </c>
      <c r="M513" s="15">
        <v>2230831</v>
      </c>
      <c r="N513" s="15" t="s">
        <v>104</v>
      </c>
      <c r="O513" s="15" t="s">
        <v>104</v>
      </c>
      <c r="P513" s="15">
        <v>1662</v>
      </c>
      <c r="Q513" s="15">
        <v>6482</v>
      </c>
      <c r="R513" s="17">
        <v>239.66</v>
      </c>
      <c r="S513" s="4" t="str">
        <f t="shared" si="63"/>
        <v>okay</v>
      </c>
      <c r="T513" t="str">
        <f t="shared" si="64"/>
        <v>okay</v>
      </c>
      <c r="U513" t="str">
        <f t="shared" si="65"/>
        <v>okay</v>
      </c>
      <c r="V513" t="str">
        <f t="shared" si="66"/>
        <v>okay</v>
      </c>
      <c r="W513" t="str">
        <f t="shared" si="67"/>
        <v>okay</v>
      </c>
      <c r="X513" t="str">
        <f t="shared" si="68"/>
        <v>okay</v>
      </c>
      <c r="Y513" t="str">
        <f t="shared" si="69"/>
        <v>okay</v>
      </c>
      <c r="Z513" t="str">
        <f t="shared" si="70"/>
        <v>okay</v>
      </c>
      <c r="AA513" t="str">
        <f t="shared" si="71"/>
        <v>okay</v>
      </c>
    </row>
    <row r="514" spans="1:27" ht="13.8" x14ac:dyDescent="0.3">
      <c r="A514" s="12" t="s">
        <v>100</v>
      </c>
      <c r="B514" s="12" t="s">
        <v>46</v>
      </c>
      <c r="C514" s="12" t="s">
        <v>100</v>
      </c>
      <c r="D514" s="13" t="s">
        <v>32</v>
      </c>
      <c r="E514" s="14">
        <v>1.1399999999999999</v>
      </c>
      <c r="F514" s="15">
        <v>3</v>
      </c>
      <c r="G514" s="15" t="s">
        <v>102</v>
      </c>
      <c r="H514" s="15" t="s">
        <v>102</v>
      </c>
      <c r="I514" s="14">
        <v>6825.4883821355861</v>
      </c>
      <c r="J514" s="16">
        <v>29055</v>
      </c>
      <c r="K514" s="16">
        <v>30916</v>
      </c>
      <c r="L514" s="15">
        <v>1862106</v>
      </c>
      <c r="M514" s="15">
        <v>2230831</v>
      </c>
      <c r="N514" s="15" t="s">
        <v>104</v>
      </c>
      <c r="O514" s="15" t="s">
        <v>104</v>
      </c>
      <c r="P514" s="15">
        <v>1028</v>
      </c>
      <c r="Q514" s="15">
        <v>9760</v>
      </c>
      <c r="R514" s="17">
        <v>169.92</v>
      </c>
      <c r="S514" s="4" t="str">
        <f t="shared" si="63"/>
        <v>okay</v>
      </c>
      <c r="T514" t="str">
        <f t="shared" si="64"/>
        <v>okay</v>
      </c>
      <c r="U514" t="str">
        <f t="shared" si="65"/>
        <v>okay</v>
      </c>
      <c r="V514" t="str">
        <f t="shared" si="66"/>
        <v>okay</v>
      </c>
      <c r="W514" t="str">
        <f t="shared" si="67"/>
        <v>okay</v>
      </c>
      <c r="X514" t="str">
        <f t="shared" si="68"/>
        <v>okay</v>
      </c>
      <c r="Y514" t="str">
        <f t="shared" si="69"/>
        <v>okay</v>
      </c>
      <c r="Z514" t="str">
        <f t="shared" si="70"/>
        <v>okay</v>
      </c>
      <c r="AA514" t="str">
        <f t="shared" si="71"/>
        <v>okay</v>
      </c>
    </row>
    <row r="515" spans="1:27" ht="13.8" x14ac:dyDescent="0.3">
      <c r="A515" s="12" t="s">
        <v>100</v>
      </c>
      <c r="B515" s="12" t="s">
        <v>47</v>
      </c>
      <c r="C515" s="12" t="s">
        <v>100</v>
      </c>
      <c r="D515" s="13" t="s">
        <v>32</v>
      </c>
      <c r="E515" s="14">
        <v>1.42</v>
      </c>
      <c r="F515" s="15">
        <v>3</v>
      </c>
      <c r="G515" s="15" t="s">
        <v>102</v>
      </c>
      <c r="H515" s="15" t="s">
        <v>102</v>
      </c>
      <c r="I515" s="14">
        <v>5870.6641586823453</v>
      </c>
      <c r="J515" s="16">
        <v>26506</v>
      </c>
      <c r="K515" s="16">
        <v>30916</v>
      </c>
      <c r="L515" s="15">
        <v>4459144</v>
      </c>
      <c r="M515" s="15">
        <v>2230831</v>
      </c>
      <c r="N515" s="15" t="s">
        <v>104</v>
      </c>
      <c r="O515" s="15" t="s">
        <v>105</v>
      </c>
      <c r="P515" s="15">
        <v>1932</v>
      </c>
      <c r="Q515" s="15">
        <v>2575</v>
      </c>
      <c r="R515" s="17">
        <v>285.33999999999997</v>
      </c>
      <c r="S515" s="4" t="str">
        <f t="shared" ref="S515:S578" si="72">IF(OR((E515&lt;E$641-3*E$642),(E515&gt;E$641+3*E$642)),"outlier","okay")</f>
        <v>okay</v>
      </c>
      <c r="T515" t="str">
        <f t="shared" ref="T515:T578" si="73">IF(OR((I515&lt;I$641-3*I$642),(I515&gt;I$641+3*I$642)),"outlier","okay")</f>
        <v>okay</v>
      </c>
      <c r="U515" t="str">
        <f t="shared" ref="U515:U578" si="74">IF(OR((J515&lt;J$641-3*J$642),(J515&gt;J$641+3*J$642)),"outlier","okay")</f>
        <v>okay</v>
      </c>
      <c r="V515" t="str">
        <f t="shared" ref="V515:V578" si="75">IF(OR((K515&lt;K$641-3*K$642),(K515&gt;K$641+3*K$642)),"outlier","okay")</f>
        <v>okay</v>
      </c>
      <c r="W515" t="str">
        <f t="shared" ref="W515:W578" si="76">IF(OR((L515&lt;L$641-3*L$642),(L515&gt;L$641+3*L$642)),"outlier","okay")</f>
        <v>okay</v>
      </c>
      <c r="X515" t="str">
        <f t="shared" ref="X515:X578" si="77">IF(OR((M515&lt;M$641-3*M$642),(M515&gt;M$641+3*M$642)),"outlier","okay")</f>
        <v>okay</v>
      </c>
      <c r="Y515" t="str">
        <f t="shared" ref="Y515:Y578" si="78">IF(OR((P515&lt;P$641-3*P$642),(P515&gt;P$641+3*P$642)),"outlier","okay")</f>
        <v>okay</v>
      </c>
      <c r="Z515" t="str">
        <f t="shared" ref="Z515:Z578" si="79">IF(OR((Q515&lt;Q$641-3*Q$642),(Q515&gt;Q$641+3*Q$642)),"outlier","okay")</f>
        <v>okay</v>
      </c>
      <c r="AA515" t="str">
        <f t="shared" ref="AA515:AA578" si="80">IF(OR((R515&lt;R$641-3*R$642),(R515&gt;R$641+3*R$642)),"outlier","okay")</f>
        <v>okay</v>
      </c>
    </row>
    <row r="516" spans="1:27" ht="13.8" x14ac:dyDescent="0.3">
      <c r="A516" s="12" t="s">
        <v>100</v>
      </c>
      <c r="B516" s="12" t="s">
        <v>16</v>
      </c>
      <c r="C516" s="12" t="s">
        <v>100</v>
      </c>
      <c r="D516" s="13" t="s">
        <v>32</v>
      </c>
      <c r="E516" s="14">
        <v>1.1599999999999999</v>
      </c>
      <c r="F516" s="15">
        <v>3</v>
      </c>
      <c r="G516" s="15" t="s">
        <v>101</v>
      </c>
      <c r="H516" s="15" t="s">
        <v>101</v>
      </c>
      <c r="I516" s="14">
        <v>2781.5535603782459</v>
      </c>
      <c r="J516" s="16">
        <v>24575</v>
      </c>
      <c r="K516" s="16">
        <v>30916</v>
      </c>
      <c r="L516" s="15">
        <v>1197234</v>
      </c>
      <c r="M516" s="15">
        <v>2230831</v>
      </c>
      <c r="N516" s="15" t="s">
        <v>104</v>
      </c>
      <c r="O516" s="15" t="s">
        <v>104</v>
      </c>
      <c r="P516" s="15">
        <v>869</v>
      </c>
      <c r="Q516" s="15">
        <v>15887</v>
      </c>
      <c r="R516" s="17">
        <v>70.16</v>
      </c>
      <c r="S516" s="4" t="str">
        <f t="shared" si="72"/>
        <v>okay</v>
      </c>
      <c r="T516" t="str">
        <f t="shared" si="73"/>
        <v>okay</v>
      </c>
      <c r="U516" t="str">
        <f t="shared" si="74"/>
        <v>okay</v>
      </c>
      <c r="V516" t="str">
        <f t="shared" si="75"/>
        <v>okay</v>
      </c>
      <c r="W516" t="str">
        <f t="shared" si="76"/>
        <v>okay</v>
      </c>
      <c r="X516" t="str">
        <f t="shared" si="77"/>
        <v>okay</v>
      </c>
      <c r="Y516" t="str">
        <f t="shared" si="78"/>
        <v>okay</v>
      </c>
      <c r="Z516" t="str">
        <f t="shared" si="79"/>
        <v>okay</v>
      </c>
      <c r="AA516" t="str">
        <f t="shared" si="80"/>
        <v>okay</v>
      </c>
    </row>
    <row r="517" spans="1:27" ht="13.8" x14ac:dyDescent="0.3">
      <c r="A517" s="12" t="s">
        <v>100</v>
      </c>
      <c r="B517" s="12" t="s">
        <v>17</v>
      </c>
      <c r="C517" s="12" t="s">
        <v>100</v>
      </c>
      <c r="D517" s="13" t="s">
        <v>32</v>
      </c>
      <c r="E517" s="14">
        <v>1.08</v>
      </c>
      <c r="F517" s="15">
        <v>3</v>
      </c>
      <c r="G517" s="15" t="s">
        <v>102</v>
      </c>
      <c r="H517" s="15" t="s">
        <v>101</v>
      </c>
      <c r="I517" s="14">
        <v>3905.3434262753549</v>
      </c>
      <c r="J517" s="16">
        <v>24706</v>
      </c>
      <c r="K517" s="16">
        <v>30916</v>
      </c>
      <c r="L517" s="15">
        <v>9056076</v>
      </c>
      <c r="M517" s="15">
        <v>2230831</v>
      </c>
      <c r="N517" s="15" t="s">
        <v>104</v>
      </c>
      <c r="O517" s="15" t="s">
        <v>104</v>
      </c>
      <c r="P517" s="15">
        <v>957</v>
      </c>
      <c r="Q517" s="15">
        <v>28988</v>
      </c>
      <c r="R517" s="17">
        <v>101.64</v>
      </c>
      <c r="S517" s="4" t="str">
        <f t="shared" si="72"/>
        <v>okay</v>
      </c>
      <c r="T517" t="str">
        <f t="shared" si="73"/>
        <v>okay</v>
      </c>
      <c r="U517" t="str">
        <f t="shared" si="74"/>
        <v>okay</v>
      </c>
      <c r="V517" t="str">
        <f t="shared" si="75"/>
        <v>okay</v>
      </c>
      <c r="W517" t="str">
        <f t="shared" si="76"/>
        <v>okay</v>
      </c>
      <c r="X517" t="str">
        <f t="shared" si="77"/>
        <v>okay</v>
      </c>
      <c r="Y517" t="str">
        <f t="shared" si="78"/>
        <v>okay</v>
      </c>
      <c r="Z517" t="str">
        <f t="shared" si="79"/>
        <v>okay</v>
      </c>
      <c r="AA517" t="str">
        <f t="shared" si="80"/>
        <v>okay</v>
      </c>
    </row>
    <row r="518" spans="1:27" ht="13.8" x14ac:dyDescent="0.3">
      <c r="A518" s="12" t="s">
        <v>100</v>
      </c>
      <c r="B518" s="12" t="s">
        <v>63</v>
      </c>
      <c r="C518" s="12" t="s">
        <v>100</v>
      </c>
      <c r="D518" s="13" t="s">
        <v>32</v>
      </c>
      <c r="E518" s="14">
        <v>1.1299999999999999</v>
      </c>
      <c r="F518" s="15">
        <v>3</v>
      </c>
      <c r="G518" s="15" t="s">
        <v>102</v>
      </c>
      <c r="H518" s="15" t="s">
        <v>102</v>
      </c>
      <c r="I518" s="14">
        <v>7845.9192432641375</v>
      </c>
      <c r="J518" s="16">
        <v>28739</v>
      </c>
      <c r="K518" s="16">
        <v>30916</v>
      </c>
      <c r="L518" s="15">
        <v>2761118</v>
      </c>
      <c r="M518" s="15">
        <v>2230831</v>
      </c>
      <c r="N518" s="15" t="s">
        <v>104</v>
      </c>
      <c r="O518" s="15" t="s">
        <v>105</v>
      </c>
      <c r="P518" s="15">
        <v>1402</v>
      </c>
      <c r="Q518" s="15">
        <v>6907</v>
      </c>
      <c r="R518" s="17">
        <v>186.96</v>
      </c>
      <c r="S518" s="4" t="str">
        <f t="shared" si="72"/>
        <v>okay</v>
      </c>
      <c r="T518" t="str">
        <f t="shared" si="73"/>
        <v>okay</v>
      </c>
      <c r="U518" t="str">
        <f t="shared" si="74"/>
        <v>okay</v>
      </c>
      <c r="V518" t="str">
        <f t="shared" si="75"/>
        <v>okay</v>
      </c>
      <c r="W518" t="str">
        <f t="shared" si="76"/>
        <v>okay</v>
      </c>
      <c r="X518" t="str">
        <f t="shared" si="77"/>
        <v>okay</v>
      </c>
      <c r="Y518" t="str">
        <f t="shared" si="78"/>
        <v>okay</v>
      </c>
      <c r="Z518" t="str">
        <f t="shared" si="79"/>
        <v>okay</v>
      </c>
      <c r="AA518" t="str">
        <f t="shared" si="80"/>
        <v>okay</v>
      </c>
    </row>
    <row r="519" spans="1:27" ht="13.8" x14ac:dyDescent="0.3">
      <c r="A519" s="12" t="s">
        <v>20</v>
      </c>
      <c r="B519" s="12" t="s">
        <v>21</v>
      </c>
      <c r="C519" s="12" t="s">
        <v>100</v>
      </c>
      <c r="D519" s="13" t="s">
        <v>32</v>
      </c>
      <c r="E519" s="14">
        <v>1.52</v>
      </c>
      <c r="F519" s="15">
        <v>1</v>
      </c>
      <c r="G519" s="15" t="s">
        <v>102</v>
      </c>
      <c r="H519" s="15" t="s">
        <v>102</v>
      </c>
      <c r="I519" s="14">
        <v>2019.9802665878844</v>
      </c>
      <c r="J519" s="16">
        <v>32991</v>
      </c>
      <c r="K519" s="16">
        <v>30916</v>
      </c>
      <c r="L519" s="15">
        <v>8621121</v>
      </c>
      <c r="M519" s="15">
        <v>2230831</v>
      </c>
      <c r="N519" s="15" t="s">
        <v>103</v>
      </c>
      <c r="O519" s="15" t="s">
        <v>104</v>
      </c>
      <c r="P519" s="15">
        <v>2411</v>
      </c>
      <c r="Q519" s="15">
        <v>10125</v>
      </c>
      <c r="R519" s="17">
        <v>289.25</v>
      </c>
      <c r="S519" s="4" t="str">
        <f t="shared" si="72"/>
        <v>okay</v>
      </c>
      <c r="T519" t="str">
        <f t="shared" si="73"/>
        <v>okay</v>
      </c>
      <c r="U519" t="str">
        <f t="shared" si="74"/>
        <v>okay</v>
      </c>
      <c r="V519" t="str">
        <f t="shared" si="75"/>
        <v>okay</v>
      </c>
      <c r="W519" t="str">
        <f t="shared" si="76"/>
        <v>okay</v>
      </c>
      <c r="X519" t="str">
        <f t="shared" si="77"/>
        <v>okay</v>
      </c>
      <c r="Y519" t="str">
        <f t="shared" si="78"/>
        <v>okay</v>
      </c>
      <c r="Z519" t="str">
        <f t="shared" si="79"/>
        <v>okay</v>
      </c>
      <c r="AA519" t="str">
        <f t="shared" si="80"/>
        <v>okay</v>
      </c>
    </row>
    <row r="520" spans="1:27" ht="13.8" x14ac:dyDescent="0.3">
      <c r="A520" s="12" t="s">
        <v>22</v>
      </c>
      <c r="B520" s="12" t="s">
        <v>21</v>
      </c>
      <c r="C520" s="12" t="s">
        <v>100</v>
      </c>
      <c r="D520" s="13" t="s">
        <v>32</v>
      </c>
      <c r="E520" s="14">
        <v>1.52</v>
      </c>
      <c r="F520" s="15">
        <v>3</v>
      </c>
      <c r="G520" s="15" t="s">
        <v>102</v>
      </c>
      <c r="H520" s="15" t="s">
        <v>102</v>
      </c>
      <c r="I520" s="14">
        <v>2019.9802665878844</v>
      </c>
      <c r="J520" s="16">
        <v>32991</v>
      </c>
      <c r="K520" s="16">
        <v>30916</v>
      </c>
      <c r="L520" s="15">
        <v>8621121</v>
      </c>
      <c r="M520" s="15">
        <v>2230831</v>
      </c>
      <c r="N520" s="15" t="s">
        <v>103</v>
      </c>
      <c r="O520" s="15" t="s">
        <v>104</v>
      </c>
      <c r="P520" s="15">
        <v>2411</v>
      </c>
      <c r="Q520" s="15">
        <v>10125</v>
      </c>
      <c r="R520" s="17">
        <v>289.25</v>
      </c>
      <c r="S520" s="4" t="str">
        <f t="shared" si="72"/>
        <v>okay</v>
      </c>
      <c r="T520" t="str">
        <f t="shared" si="73"/>
        <v>okay</v>
      </c>
      <c r="U520" t="str">
        <f t="shared" si="74"/>
        <v>okay</v>
      </c>
      <c r="V520" t="str">
        <f t="shared" si="75"/>
        <v>okay</v>
      </c>
      <c r="W520" t="str">
        <f t="shared" si="76"/>
        <v>okay</v>
      </c>
      <c r="X520" t="str">
        <f t="shared" si="77"/>
        <v>okay</v>
      </c>
      <c r="Y520" t="str">
        <f t="shared" si="78"/>
        <v>okay</v>
      </c>
      <c r="Z520" t="str">
        <f t="shared" si="79"/>
        <v>okay</v>
      </c>
      <c r="AA520" t="str">
        <f t="shared" si="80"/>
        <v>okay</v>
      </c>
    </row>
    <row r="521" spans="1:27" ht="13.8" x14ac:dyDescent="0.3">
      <c r="A521" s="12" t="s">
        <v>23</v>
      </c>
      <c r="B521" s="12" t="s">
        <v>21</v>
      </c>
      <c r="C521" s="12" t="s">
        <v>100</v>
      </c>
      <c r="D521" s="13" t="s">
        <v>32</v>
      </c>
      <c r="E521" s="14">
        <v>1.52</v>
      </c>
      <c r="F521" s="15">
        <v>1</v>
      </c>
      <c r="G521" s="15" t="s">
        <v>102</v>
      </c>
      <c r="H521" s="15" t="s">
        <v>102</v>
      </c>
      <c r="I521" s="14">
        <v>2019.9802665878844</v>
      </c>
      <c r="J521" s="16">
        <v>32991</v>
      </c>
      <c r="K521" s="16">
        <v>30916</v>
      </c>
      <c r="L521" s="15">
        <v>8621121</v>
      </c>
      <c r="M521" s="15">
        <v>2230831</v>
      </c>
      <c r="N521" s="15" t="s">
        <v>104</v>
      </c>
      <c r="O521" s="15" t="s">
        <v>105</v>
      </c>
      <c r="P521" s="15">
        <v>2411</v>
      </c>
      <c r="Q521" s="15">
        <v>10125</v>
      </c>
      <c r="R521" s="17">
        <v>289.25</v>
      </c>
      <c r="S521" s="4" t="str">
        <f t="shared" si="72"/>
        <v>okay</v>
      </c>
      <c r="T521" t="str">
        <f t="shared" si="73"/>
        <v>okay</v>
      </c>
      <c r="U521" t="str">
        <f t="shared" si="74"/>
        <v>okay</v>
      </c>
      <c r="V521" t="str">
        <f t="shared" si="75"/>
        <v>okay</v>
      </c>
      <c r="W521" t="str">
        <f t="shared" si="76"/>
        <v>okay</v>
      </c>
      <c r="X521" t="str">
        <f t="shared" si="77"/>
        <v>okay</v>
      </c>
      <c r="Y521" t="str">
        <f t="shared" si="78"/>
        <v>okay</v>
      </c>
      <c r="Z521" t="str">
        <f t="shared" si="79"/>
        <v>okay</v>
      </c>
      <c r="AA521" t="str">
        <f t="shared" si="80"/>
        <v>okay</v>
      </c>
    </row>
    <row r="522" spans="1:27" ht="13.8" x14ac:dyDescent="0.3">
      <c r="A522" s="12" t="s">
        <v>100</v>
      </c>
      <c r="B522" s="12" t="s">
        <v>66</v>
      </c>
      <c r="C522" s="12" t="s">
        <v>100</v>
      </c>
      <c r="D522" s="13" t="s">
        <v>32</v>
      </c>
      <c r="E522" s="14">
        <v>1.02</v>
      </c>
      <c r="F522" s="15">
        <v>3</v>
      </c>
      <c r="G522" s="15" t="s">
        <v>102</v>
      </c>
      <c r="H522" s="15" t="s">
        <v>101</v>
      </c>
      <c r="I522" s="14">
        <v>5328.8488232737936</v>
      </c>
      <c r="J522" s="16">
        <v>29846</v>
      </c>
      <c r="K522" s="16">
        <v>30916</v>
      </c>
      <c r="L522" s="15">
        <v>2237227</v>
      </c>
      <c r="M522" s="15">
        <v>2230831</v>
      </c>
      <c r="N522" s="15" t="s">
        <v>104</v>
      </c>
      <c r="O522" s="15" t="s">
        <v>104</v>
      </c>
      <c r="P522" s="15">
        <v>677</v>
      </c>
      <c r="Q522" s="15">
        <v>17497</v>
      </c>
      <c r="R522" s="17">
        <v>63.06</v>
      </c>
      <c r="S522" s="4" t="str">
        <f t="shared" si="72"/>
        <v>okay</v>
      </c>
      <c r="T522" t="str">
        <f t="shared" si="73"/>
        <v>okay</v>
      </c>
      <c r="U522" t="str">
        <f t="shared" si="74"/>
        <v>okay</v>
      </c>
      <c r="V522" t="str">
        <f t="shared" si="75"/>
        <v>okay</v>
      </c>
      <c r="W522" t="str">
        <f t="shared" si="76"/>
        <v>okay</v>
      </c>
      <c r="X522" t="str">
        <f t="shared" si="77"/>
        <v>okay</v>
      </c>
      <c r="Y522" t="str">
        <f t="shared" si="78"/>
        <v>okay</v>
      </c>
      <c r="Z522" t="str">
        <f t="shared" si="79"/>
        <v>okay</v>
      </c>
      <c r="AA522" t="str">
        <f t="shared" si="80"/>
        <v>okay</v>
      </c>
    </row>
    <row r="523" spans="1:27" ht="13.8" x14ac:dyDescent="0.3">
      <c r="A523" s="12" t="s">
        <v>100</v>
      </c>
      <c r="B523" s="12" t="s">
        <v>24</v>
      </c>
      <c r="C523" s="12" t="s">
        <v>100</v>
      </c>
      <c r="D523" s="13" t="s">
        <v>32</v>
      </c>
      <c r="E523" s="14">
        <v>1.88</v>
      </c>
      <c r="F523" s="15">
        <v>3</v>
      </c>
      <c r="G523" s="15" t="s">
        <v>101</v>
      </c>
      <c r="H523" s="15" t="s">
        <v>102</v>
      </c>
      <c r="I523" s="14">
        <v>2012.4596404046788</v>
      </c>
      <c r="J523" s="16">
        <v>22360</v>
      </c>
      <c r="K523" s="16">
        <v>30916</v>
      </c>
      <c r="L523" s="15">
        <v>1421287</v>
      </c>
      <c r="M523" s="15">
        <v>2230831</v>
      </c>
      <c r="N523" s="15" t="s">
        <v>104</v>
      </c>
      <c r="O523" s="15" t="s">
        <v>104</v>
      </c>
      <c r="P523" s="15">
        <v>2553</v>
      </c>
      <c r="Q523" s="15">
        <v>3183</v>
      </c>
      <c r="R523" s="17">
        <v>238.73</v>
      </c>
      <c r="S523" s="4" t="str">
        <f t="shared" si="72"/>
        <v>outlier</v>
      </c>
      <c r="T523" t="str">
        <f t="shared" si="73"/>
        <v>okay</v>
      </c>
      <c r="U523" t="str">
        <f t="shared" si="74"/>
        <v>okay</v>
      </c>
      <c r="V523" t="str">
        <f t="shared" si="75"/>
        <v>okay</v>
      </c>
      <c r="W523" t="str">
        <f t="shared" si="76"/>
        <v>okay</v>
      </c>
      <c r="X523" t="str">
        <f t="shared" si="77"/>
        <v>okay</v>
      </c>
      <c r="Y523" t="str">
        <f t="shared" si="78"/>
        <v>okay</v>
      </c>
      <c r="Z523" t="str">
        <f t="shared" si="79"/>
        <v>okay</v>
      </c>
      <c r="AA523" t="str">
        <f t="shared" si="80"/>
        <v>okay</v>
      </c>
    </row>
    <row r="524" spans="1:27" ht="13.8" x14ac:dyDescent="0.3">
      <c r="A524" s="12" t="s">
        <v>100</v>
      </c>
      <c r="B524" s="12" t="s">
        <v>25</v>
      </c>
      <c r="C524" s="12" t="s">
        <v>100</v>
      </c>
      <c r="D524" s="13" t="s">
        <v>32</v>
      </c>
      <c r="E524" s="14">
        <v>1.22</v>
      </c>
      <c r="F524" s="15">
        <v>3</v>
      </c>
      <c r="G524" s="15" t="s">
        <v>102</v>
      </c>
      <c r="H524" s="15" t="s">
        <v>101</v>
      </c>
      <c r="I524" s="14">
        <v>2963.0124770507773</v>
      </c>
      <c r="J524" s="16">
        <v>23025</v>
      </c>
      <c r="K524" s="16">
        <v>30916</v>
      </c>
      <c r="L524" s="15">
        <v>2753373</v>
      </c>
      <c r="M524" s="15">
        <v>2230831</v>
      </c>
      <c r="N524" s="15" t="s">
        <v>104</v>
      </c>
      <c r="O524" s="15" t="s">
        <v>104</v>
      </c>
      <c r="P524" s="15">
        <v>1103</v>
      </c>
      <c r="Q524" s="15">
        <v>13153</v>
      </c>
      <c r="R524" s="17">
        <v>110</v>
      </c>
      <c r="S524" s="4" t="str">
        <f t="shared" si="72"/>
        <v>okay</v>
      </c>
      <c r="T524" t="str">
        <f t="shared" si="73"/>
        <v>okay</v>
      </c>
      <c r="U524" t="str">
        <f t="shared" si="74"/>
        <v>okay</v>
      </c>
      <c r="V524" t="str">
        <f t="shared" si="75"/>
        <v>okay</v>
      </c>
      <c r="W524" t="str">
        <f t="shared" si="76"/>
        <v>okay</v>
      </c>
      <c r="X524" t="str">
        <f t="shared" si="77"/>
        <v>okay</v>
      </c>
      <c r="Y524" t="str">
        <f t="shared" si="78"/>
        <v>okay</v>
      </c>
      <c r="Z524" t="str">
        <f t="shared" si="79"/>
        <v>okay</v>
      </c>
      <c r="AA524" t="str">
        <f t="shared" si="80"/>
        <v>okay</v>
      </c>
    </row>
    <row r="525" spans="1:27" ht="13.8" x14ac:dyDescent="0.3">
      <c r="A525" s="12" t="s">
        <v>100</v>
      </c>
      <c r="B525" s="12" t="s">
        <v>32</v>
      </c>
      <c r="C525" s="12" t="s">
        <v>100</v>
      </c>
      <c r="D525" s="13" t="s">
        <v>74</v>
      </c>
      <c r="E525" s="14">
        <v>1</v>
      </c>
      <c r="F525" s="15">
        <v>3</v>
      </c>
      <c r="G525" s="15" t="s">
        <v>102</v>
      </c>
      <c r="H525" s="15" t="s">
        <v>101</v>
      </c>
      <c r="I525" s="14">
        <v>5552.0116855473216</v>
      </c>
      <c r="J525" s="16">
        <v>30916</v>
      </c>
      <c r="K525" s="16">
        <v>21300</v>
      </c>
      <c r="L525" s="15">
        <v>2230831</v>
      </c>
      <c r="M525" s="15">
        <v>403939</v>
      </c>
      <c r="N525" s="15" t="s">
        <v>104</v>
      </c>
      <c r="O525" s="15" t="s">
        <v>104</v>
      </c>
      <c r="P525" s="15">
        <v>225</v>
      </c>
      <c r="Q525" s="15">
        <v>16507</v>
      </c>
      <c r="R525" s="17">
        <v>51.3</v>
      </c>
      <c r="S525" s="4" t="str">
        <f t="shared" si="72"/>
        <v>okay</v>
      </c>
      <c r="T525" t="str">
        <f t="shared" si="73"/>
        <v>okay</v>
      </c>
      <c r="U525" t="str">
        <f t="shared" si="74"/>
        <v>okay</v>
      </c>
      <c r="V525" t="str">
        <f t="shared" si="75"/>
        <v>okay</v>
      </c>
      <c r="W525" t="str">
        <f t="shared" si="76"/>
        <v>okay</v>
      </c>
      <c r="X525" t="str">
        <f t="shared" si="77"/>
        <v>okay</v>
      </c>
      <c r="Y525" t="str">
        <f t="shared" si="78"/>
        <v>okay</v>
      </c>
      <c r="Z525" t="str">
        <f t="shared" si="79"/>
        <v>okay</v>
      </c>
      <c r="AA525" t="str">
        <f t="shared" si="80"/>
        <v>okay</v>
      </c>
    </row>
    <row r="526" spans="1:27" ht="13.8" x14ac:dyDescent="0.3">
      <c r="A526" s="12" t="s">
        <v>100</v>
      </c>
      <c r="B526" s="12" t="s">
        <v>6</v>
      </c>
      <c r="C526" s="12" t="s">
        <v>100</v>
      </c>
      <c r="D526" s="13" t="s">
        <v>29</v>
      </c>
      <c r="E526" s="14">
        <v>1.07</v>
      </c>
      <c r="F526" s="15">
        <v>3</v>
      </c>
      <c r="G526" s="15" t="s">
        <v>102</v>
      </c>
      <c r="H526" s="15" t="s">
        <v>102</v>
      </c>
      <c r="I526" s="14">
        <v>4636.0037675194217</v>
      </c>
      <c r="J526" s="16">
        <v>26993</v>
      </c>
      <c r="K526" s="16">
        <v>25824</v>
      </c>
      <c r="L526" s="15">
        <v>3532657</v>
      </c>
      <c r="M526" s="15">
        <v>2549844</v>
      </c>
      <c r="N526" s="15" t="s">
        <v>104</v>
      </c>
      <c r="O526" s="15" t="s">
        <v>104</v>
      </c>
      <c r="P526" s="15">
        <v>471</v>
      </c>
      <c r="Q526" s="15">
        <v>5303</v>
      </c>
      <c r="R526" s="17">
        <v>199.8</v>
      </c>
      <c r="S526" s="4" t="str">
        <f t="shared" si="72"/>
        <v>okay</v>
      </c>
      <c r="T526" t="str">
        <f t="shared" si="73"/>
        <v>okay</v>
      </c>
      <c r="U526" t="str">
        <f t="shared" si="74"/>
        <v>okay</v>
      </c>
      <c r="V526" t="str">
        <f t="shared" si="75"/>
        <v>okay</v>
      </c>
      <c r="W526" t="str">
        <f t="shared" si="76"/>
        <v>okay</v>
      </c>
      <c r="X526" t="str">
        <f t="shared" si="77"/>
        <v>okay</v>
      </c>
      <c r="Y526" t="str">
        <f t="shared" si="78"/>
        <v>okay</v>
      </c>
      <c r="Z526" t="str">
        <f t="shared" si="79"/>
        <v>okay</v>
      </c>
      <c r="AA526" t="str">
        <f t="shared" si="80"/>
        <v>okay</v>
      </c>
    </row>
    <row r="527" spans="1:27" ht="13.8" x14ac:dyDescent="0.3">
      <c r="A527" s="12" t="s">
        <v>9</v>
      </c>
      <c r="B527" s="12" t="s">
        <v>10</v>
      </c>
      <c r="C527" s="12" t="s">
        <v>100</v>
      </c>
      <c r="D527" s="13" t="s">
        <v>29</v>
      </c>
      <c r="E527" s="14">
        <v>1</v>
      </c>
      <c r="F527" s="15">
        <v>3</v>
      </c>
      <c r="G527" s="15" t="s">
        <v>102</v>
      </c>
      <c r="H527" s="15" t="s">
        <v>101</v>
      </c>
      <c r="I527" s="14">
        <v>3042.2481910948368</v>
      </c>
      <c r="J527" s="16">
        <v>29260</v>
      </c>
      <c r="K527" s="16">
        <v>25824</v>
      </c>
      <c r="L527" s="15">
        <v>7830332</v>
      </c>
      <c r="M527" s="15">
        <v>2549844</v>
      </c>
      <c r="N527" s="15" t="s">
        <v>103</v>
      </c>
      <c r="O527" s="15" t="s">
        <v>104</v>
      </c>
      <c r="P527" s="15">
        <v>257</v>
      </c>
      <c r="Q527" s="15">
        <v>24362</v>
      </c>
      <c r="R527" s="17">
        <v>76.959999999999994</v>
      </c>
      <c r="S527" s="4" t="str">
        <f t="shared" si="72"/>
        <v>okay</v>
      </c>
      <c r="T527" t="str">
        <f t="shared" si="73"/>
        <v>okay</v>
      </c>
      <c r="U527" t="str">
        <f t="shared" si="74"/>
        <v>okay</v>
      </c>
      <c r="V527" t="str">
        <f t="shared" si="75"/>
        <v>okay</v>
      </c>
      <c r="W527" t="str">
        <f t="shared" si="76"/>
        <v>okay</v>
      </c>
      <c r="X527" t="str">
        <f t="shared" si="77"/>
        <v>okay</v>
      </c>
      <c r="Y527" t="str">
        <f t="shared" si="78"/>
        <v>okay</v>
      </c>
      <c r="Z527" t="str">
        <f t="shared" si="79"/>
        <v>okay</v>
      </c>
      <c r="AA527" t="str">
        <f t="shared" si="80"/>
        <v>okay</v>
      </c>
    </row>
    <row r="528" spans="1:27" ht="13.8" x14ac:dyDescent="0.3">
      <c r="A528" s="12" t="s">
        <v>11</v>
      </c>
      <c r="B528" s="12" t="s">
        <v>10</v>
      </c>
      <c r="C528" s="12" t="s">
        <v>100</v>
      </c>
      <c r="D528" s="13" t="s">
        <v>29</v>
      </c>
      <c r="E528" s="14">
        <v>1</v>
      </c>
      <c r="F528" s="15">
        <v>3</v>
      </c>
      <c r="G528" s="15" t="s">
        <v>102</v>
      </c>
      <c r="H528" s="15" t="s">
        <v>101</v>
      </c>
      <c r="I528" s="14">
        <v>3042.2481910948368</v>
      </c>
      <c r="J528" s="16">
        <v>29260</v>
      </c>
      <c r="K528" s="16">
        <v>25824</v>
      </c>
      <c r="L528" s="15">
        <v>7830332</v>
      </c>
      <c r="M528" s="15">
        <v>2549844</v>
      </c>
      <c r="N528" s="15" t="s">
        <v>104</v>
      </c>
      <c r="O528" s="15" t="s">
        <v>104</v>
      </c>
      <c r="P528" s="15">
        <v>257</v>
      </c>
      <c r="Q528" s="15">
        <v>24362</v>
      </c>
      <c r="R528" s="17">
        <v>76.959999999999994</v>
      </c>
      <c r="S528" s="4" t="str">
        <f t="shared" si="72"/>
        <v>okay</v>
      </c>
      <c r="T528" t="str">
        <f t="shared" si="73"/>
        <v>okay</v>
      </c>
      <c r="U528" t="str">
        <f t="shared" si="74"/>
        <v>okay</v>
      </c>
      <c r="V528" t="str">
        <f t="shared" si="75"/>
        <v>okay</v>
      </c>
      <c r="W528" t="str">
        <f t="shared" si="76"/>
        <v>okay</v>
      </c>
      <c r="X528" t="str">
        <f t="shared" si="77"/>
        <v>okay</v>
      </c>
      <c r="Y528" t="str">
        <f t="shared" si="78"/>
        <v>okay</v>
      </c>
      <c r="Z528" t="str">
        <f t="shared" si="79"/>
        <v>okay</v>
      </c>
      <c r="AA528" t="str">
        <f t="shared" si="80"/>
        <v>okay</v>
      </c>
    </row>
    <row r="529" spans="1:27" ht="13.8" x14ac:dyDescent="0.3">
      <c r="A529" s="12" t="s">
        <v>100</v>
      </c>
      <c r="B529" s="12" t="s">
        <v>12</v>
      </c>
      <c r="C529" s="12" t="s">
        <v>100</v>
      </c>
      <c r="D529" s="13" t="s">
        <v>29</v>
      </c>
      <c r="E529" s="14">
        <v>1.04</v>
      </c>
      <c r="F529" s="15">
        <v>3</v>
      </c>
      <c r="G529" s="15" t="s">
        <v>102</v>
      </c>
      <c r="H529" s="15" t="s">
        <v>101</v>
      </c>
      <c r="I529" s="14">
        <v>3642.3928087264417</v>
      </c>
      <c r="J529" s="16">
        <v>26046</v>
      </c>
      <c r="K529" s="16">
        <v>25824</v>
      </c>
      <c r="L529" s="15">
        <v>2230955</v>
      </c>
      <c r="M529" s="15">
        <v>2549844</v>
      </c>
      <c r="N529" s="15" t="s">
        <v>104</v>
      </c>
      <c r="O529" s="15" t="s">
        <v>104</v>
      </c>
      <c r="P529" s="15">
        <v>492</v>
      </c>
      <c r="Q529" s="15">
        <v>5629</v>
      </c>
      <c r="R529" s="17">
        <v>77.62</v>
      </c>
      <c r="S529" s="4" t="str">
        <f t="shared" si="72"/>
        <v>okay</v>
      </c>
      <c r="T529" t="str">
        <f t="shared" si="73"/>
        <v>okay</v>
      </c>
      <c r="U529" t="str">
        <f t="shared" si="74"/>
        <v>okay</v>
      </c>
      <c r="V529" t="str">
        <f t="shared" si="75"/>
        <v>okay</v>
      </c>
      <c r="W529" t="str">
        <f t="shared" si="76"/>
        <v>okay</v>
      </c>
      <c r="X529" t="str">
        <f t="shared" si="77"/>
        <v>okay</v>
      </c>
      <c r="Y529" t="str">
        <f t="shared" si="78"/>
        <v>okay</v>
      </c>
      <c r="Z529" t="str">
        <f t="shared" si="79"/>
        <v>okay</v>
      </c>
      <c r="AA529" t="str">
        <f t="shared" si="80"/>
        <v>okay</v>
      </c>
    </row>
    <row r="530" spans="1:27" ht="13.8" x14ac:dyDescent="0.3">
      <c r="A530" s="12" t="s">
        <v>100</v>
      </c>
      <c r="B530" s="12" t="s">
        <v>5</v>
      </c>
      <c r="C530" s="12" t="s">
        <v>100</v>
      </c>
      <c r="D530" s="13" t="s">
        <v>29</v>
      </c>
      <c r="E530" s="14">
        <v>1.06</v>
      </c>
      <c r="F530" s="15">
        <v>3</v>
      </c>
      <c r="G530" s="15" t="s">
        <v>102</v>
      </c>
      <c r="H530" s="15" t="s">
        <v>102</v>
      </c>
      <c r="I530" s="14">
        <v>4803.1306425598068</v>
      </c>
      <c r="J530" s="16">
        <v>28637</v>
      </c>
      <c r="K530" s="16">
        <v>25824</v>
      </c>
      <c r="L530" s="15">
        <v>3036732</v>
      </c>
      <c r="M530" s="15">
        <v>2549844</v>
      </c>
      <c r="N530" s="15" t="s">
        <v>104</v>
      </c>
      <c r="O530" s="15" t="s">
        <v>104</v>
      </c>
      <c r="P530" s="15">
        <v>556</v>
      </c>
      <c r="Q530" s="15">
        <v>7478</v>
      </c>
      <c r="R530" s="17">
        <v>188.11</v>
      </c>
      <c r="S530" s="4" t="str">
        <f t="shared" si="72"/>
        <v>okay</v>
      </c>
      <c r="T530" t="str">
        <f t="shared" si="73"/>
        <v>okay</v>
      </c>
      <c r="U530" t="str">
        <f t="shared" si="74"/>
        <v>okay</v>
      </c>
      <c r="V530" t="str">
        <f t="shared" si="75"/>
        <v>okay</v>
      </c>
      <c r="W530" t="str">
        <f t="shared" si="76"/>
        <v>okay</v>
      </c>
      <c r="X530" t="str">
        <f t="shared" si="77"/>
        <v>okay</v>
      </c>
      <c r="Y530" t="str">
        <f t="shared" si="78"/>
        <v>okay</v>
      </c>
      <c r="Z530" t="str">
        <f t="shared" si="79"/>
        <v>okay</v>
      </c>
      <c r="AA530" t="str">
        <f t="shared" si="80"/>
        <v>okay</v>
      </c>
    </row>
    <row r="531" spans="1:27" ht="13.8" x14ac:dyDescent="0.3">
      <c r="A531" s="12" t="s">
        <v>100</v>
      </c>
      <c r="B531" s="12" t="s">
        <v>46</v>
      </c>
      <c r="C531" s="12" t="s">
        <v>100</v>
      </c>
      <c r="D531" s="13" t="s">
        <v>29</v>
      </c>
      <c r="E531" s="14">
        <v>1.08</v>
      </c>
      <c r="F531" s="15">
        <v>3</v>
      </c>
      <c r="G531" s="15" t="s">
        <v>102</v>
      </c>
      <c r="H531" s="15" t="s">
        <v>102</v>
      </c>
      <c r="I531" s="14">
        <v>4128.5995286596381</v>
      </c>
      <c r="J531" s="16">
        <v>29055</v>
      </c>
      <c r="K531" s="16">
        <v>25824</v>
      </c>
      <c r="L531" s="15">
        <v>1862106</v>
      </c>
      <c r="M531" s="15">
        <v>2549844</v>
      </c>
      <c r="N531" s="15" t="s">
        <v>104</v>
      </c>
      <c r="O531" s="15" t="s">
        <v>104</v>
      </c>
      <c r="P531" s="15">
        <v>785</v>
      </c>
      <c r="Q531" s="15">
        <v>4186</v>
      </c>
      <c r="R531" s="17">
        <v>207.17</v>
      </c>
      <c r="S531" s="4" t="str">
        <f t="shared" si="72"/>
        <v>okay</v>
      </c>
      <c r="T531" t="str">
        <f t="shared" si="73"/>
        <v>okay</v>
      </c>
      <c r="U531" t="str">
        <f t="shared" si="74"/>
        <v>okay</v>
      </c>
      <c r="V531" t="str">
        <f t="shared" si="75"/>
        <v>okay</v>
      </c>
      <c r="W531" t="str">
        <f t="shared" si="76"/>
        <v>okay</v>
      </c>
      <c r="X531" t="str">
        <f t="shared" si="77"/>
        <v>okay</v>
      </c>
      <c r="Y531" t="str">
        <f t="shared" si="78"/>
        <v>okay</v>
      </c>
      <c r="Z531" t="str">
        <f t="shared" si="79"/>
        <v>okay</v>
      </c>
      <c r="AA531" t="str">
        <f t="shared" si="80"/>
        <v>okay</v>
      </c>
    </row>
    <row r="532" spans="1:27" ht="13.8" x14ac:dyDescent="0.3">
      <c r="A532" s="12" t="s">
        <v>100</v>
      </c>
      <c r="B532" s="12" t="s">
        <v>47</v>
      </c>
      <c r="C532" s="12" t="s">
        <v>100</v>
      </c>
      <c r="D532" s="13" t="s">
        <v>29</v>
      </c>
      <c r="E532" s="14">
        <v>1.02</v>
      </c>
      <c r="F532" s="15">
        <v>3</v>
      </c>
      <c r="G532" s="15" t="s">
        <v>102</v>
      </c>
      <c r="H532" s="15" t="s">
        <v>101</v>
      </c>
      <c r="I532" s="14">
        <v>3363.8048187810855</v>
      </c>
      <c r="J532" s="16">
        <v>26506</v>
      </c>
      <c r="K532" s="16">
        <v>25824</v>
      </c>
      <c r="L532" s="15">
        <v>4459144</v>
      </c>
      <c r="M532" s="15">
        <v>2549844</v>
      </c>
      <c r="N532" s="15" t="s">
        <v>104</v>
      </c>
      <c r="O532" s="15" t="s">
        <v>105</v>
      </c>
      <c r="P532" s="15">
        <v>447</v>
      </c>
      <c r="Q532" s="15">
        <v>10298</v>
      </c>
      <c r="R532" s="17">
        <v>77.459999999999994</v>
      </c>
      <c r="S532" s="4" t="str">
        <f t="shared" si="72"/>
        <v>okay</v>
      </c>
      <c r="T532" t="str">
        <f t="shared" si="73"/>
        <v>okay</v>
      </c>
      <c r="U532" t="str">
        <f t="shared" si="74"/>
        <v>okay</v>
      </c>
      <c r="V532" t="str">
        <f t="shared" si="75"/>
        <v>okay</v>
      </c>
      <c r="W532" t="str">
        <f t="shared" si="76"/>
        <v>okay</v>
      </c>
      <c r="X532" t="str">
        <f t="shared" si="77"/>
        <v>okay</v>
      </c>
      <c r="Y532" t="str">
        <f t="shared" si="78"/>
        <v>okay</v>
      </c>
      <c r="Z532" t="str">
        <f t="shared" si="79"/>
        <v>okay</v>
      </c>
      <c r="AA532" t="str">
        <f t="shared" si="80"/>
        <v>okay</v>
      </c>
    </row>
    <row r="533" spans="1:27" ht="13.8" x14ac:dyDescent="0.3">
      <c r="A533" s="12" t="s">
        <v>100</v>
      </c>
      <c r="B533" s="12" t="s">
        <v>14</v>
      </c>
      <c r="C533" s="12" t="s">
        <v>100</v>
      </c>
      <c r="D533" s="13" t="s">
        <v>29</v>
      </c>
      <c r="E533" s="14">
        <v>1.03</v>
      </c>
      <c r="F533" s="15">
        <v>3</v>
      </c>
      <c r="G533" s="15" t="s">
        <v>102</v>
      </c>
      <c r="H533" s="15" t="s">
        <v>101</v>
      </c>
      <c r="I533" s="14">
        <v>3467.6956389867009</v>
      </c>
      <c r="J533" s="16">
        <v>27211</v>
      </c>
      <c r="K533" s="16">
        <v>25824</v>
      </c>
      <c r="L533" s="15">
        <v>3770125</v>
      </c>
      <c r="M533" s="15">
        <v>2549844</v>
      </c>
      <c r="N533" s="15" t="s">
        <v>104</v>
      </c>
      <c r="O533" s="15" t="s">
        <v>104</v>
      </c>
      <c r="P533" s="15">
        <v>682</v>
      </c>
      <c r="Q533" s="15">
        <v>7785</v>
      </c>
      <c r="R533" s="17">
        <v>105.13</v>
      </c>
      <c r="S533" s="4" t="str">
        <f t="shared" si="72"/>
        <v>okay</v>
      </c>
      <c r="T533" t="str">
        <f t="shared" si="73"/>
        <v>okay</v>
      </c>
      <c r="U533" t="str">
        <f t="shared" si="74"/>
        <v>okay</v>
      </c>
      <c r="V533" t="str">
        <f t="shared" si="75"/>
        <v>okay</v>
      </c>
      <c r="W533" t="str">
        <f t="shared" si="76"/>
        <v>okay</v>
      </c>
      <c r="X533" t="str">
        <f t="shared" si="77"/>
        <v>okay</v>
      </c>
      <c r="Y533" t="str">
        <f t="shared" si="78"/>
        <v>okay</v>
      </c>
      <c r="Z533" t="str">
        <f t="shared" si="79"/>
        <v>okay</v>
      </c>
      <c r="AA533" t="str">
        <f t="shared" si="80"/>
        <v>okay</v>
      </c>
    </row>
    <row r="534" spans="1:27" ht="13.8" x14ac:dyDescent="0.3">
      <c r="A534" s="12" t="s">
        <v>100</v>
      </c>
      <c r="B534" s="12" t="s">
        <v>15</v>
      </c>
      <c r="C534" s="12" t="s">
        <v>100</v>
      </c>
      <c r="D534" s="13" t="s">
        <v>29</v>
      </c>
      <c r="E534" s="14">
        <v>1</v>
      </c>
      <c r="F534" s="15">
        <v>3</v>
      </c>
      <c r="G534" s="15" t="s">
        <v>102</v>
      </c>
      <c r="H534" s="15" t="s">
        <v>101</v>
      </c>
      <c r="I534" s="14">
        <v>5034.1782930558129</v>
      </c>
      <c r="J534" s="16">
        <v>25450</v>
      </c>
      <c r="K534" s="16">
        <v>25824</v>
      </c>
      <c r="L534" s="15">
        <v>1694803</v>
      </c>
      <c r="M534" s="15">
        <v>2549844</v>
      </c>
      <c r="N534" s="15" t="s">
        <v>104</v>
      </c>
      <c r="O534" s="15" t="s">
        <v>104</v>
      </c>
      <c r="P534" s="15">
        <v>244</v>
      </c>
      <c r="Q534" s="15">
        <v>9784</v>
      </c>
      <c r="R534" s="17">
        <v>56.8</v>
      </c>
      <c r="S534" s="4" t="str">
        <f t="shared" si="72"/>
        <v>okay</v>
      </c>
      <c r="T534" t="str">
        <f t="shared" si="73"/>
        <v>okay</v>
      </c>
      <c r="U534" t="str">
        <f t="shared" si="74"/>
        <v>okay</v>
      </c>
      <c r="V534" t="str">
        <f t="shared" si="75"/>
        <v>okay</v>
      </c>
      <c r="W534" t="str">
        <f t="shared" si="76"/>
        <v>okay</v>
      </c>
      <c r="X534" t="str">
        <f t="shared" si="77"/>
        <v>okay</v>
      </c>
      <c r="Y534" t="str">
        <f t="shared" si="78"/>
        <v>okay</v>
      </c>
      <c r="Z534" t="str">
        <f t="shared" si="79"/>
        <v>okay</v>
      </c>
      <c r="AA534" t="str">
        <f t="shared" si="80"/>
        <v>okay</v>
      </c>
    </row>
    <row r="535" spans="1:27" ht="13.8" x14ac:dyDescent="0.3">
      <c r="A535" s="12" t="s">
        <v>100</v>
      </c>
      <c r="B535" s="12" t="s">
        <v>16</v>
      </c>
      <c r="C535" s="12" t="s">
        <v>100</v>
      </c>
      <c r="D535" s="13" t="s">
        <v>29</v>
      </c>
      <c r="E535" s="14">
        <v>1.28</v>
      </c>
      <c r="F535" s="15">
        <v>3</v>
      </c>
      <c r="G535" s="15" t="s">
        <v>101</v>
      </c>
      <c r="H535" s="15" t="s">
        <v>101</v>
      </c>
      <c r="I535" s="14">
        <v>3699.4237283763391</v>
      </c>
      <c r="J535" s="16">
        <v>24575</v>
      </c>
      <c r="K535" s="16">
        <v>25824</v>
      </c>
      <c r="L535" s="15">
        <v>1197234</v>
      </c>
      <c r="M535" s="15">
        <v>2549844</v>
      </c>
      <c r="N535" s="15" t="s">
        <v>104</v>
      </c>
      <c r="O535" s="15" t="s">
        <v>104</v>
      </c>
      <c r="P535" s="15">
        <v>1379</v>
      </c>
      <c r="Q535" s="15">
        <v>4971</v>
      </c>
      <c r="R535" s="17">
        <v>141.47999999999999</v>
      </c>
      <c r="S535" s="4" t="str">
        <f t="shared" si="72"/>
        <v>okay</v>
      </c>
      <c r="T535" t="str">
        <f t="shared" si="73"/>
        <v>okay</v>
      </c>
      <c r="U535" t="str">
        <f t="shared" si="74"/>
        <v>okay</v>
      </c>
      <c r="V535" t="str">
        <f t="shared" si="75"/>
        <v>okay</v>
      </c>
      <c r="W535" t="str">
        <f t="shared" si="76"/>
        <v>okay</v>
      </c>
      <c r="X535" t="str">
        <f t="shared" si="77"/>
        <v>okay</v>
      </c>
      <c r="Y535" t="str">
        <f t="shared" si="78"/>
        <v>okay</v>
      </c>
      <c r="Z535" t="str">
        <f t="shared" si="79"/>
        <v>okay</v>
      </c>
      <c r="AA535" t="str">
        <f t="shared" si="80"/>
        <v>okay</v>
      </c>
    </row>
    <row r="536" spans="1:27" ht="13.8" x14ac:dyDescent="0.3">
      <c r="A536" s="12" t="s">
        <v>100</v>
      </c>
      <c r="B536" s="12" t="s">
        <v>17</v>
      </c>
      <c r="C536" s="12" t="s">
        <v>100</v>
      </c>
      <c r="D536" s="13" t="s">
        <v>29</v>
      </c>
      <c r="E536" s="14">
        <v>1.28</v>
      </c>
      <c r="F536" s="15">
        <v>3</v>
      </c>
      <c r="G536" s="15" t="s">
        <v>102</v>
      </c>
      <c r="H536" s="15" t="s">
        <v>101</v>
      </c>
      <c r="I536" s="14">
        <v>5138.008470131952</v>
      </c>
      <c r="J536" s="16">
        <v>24706</v>
      </c>
      <c r="K536" s="16">
        <v>25824</v>
      </c>
      <c r="L536" s="15">
        <v>9056076</v>
      </c>
      <c r="M536" s="15">
        <v>2549844</v>
      </c>
      <c r="N536" s="15" t="s">
        <v>104</v>
      </c>
      <c r="O536" s="15" t="s">
        <v>104</v>
      </c>
      <c r="P536" s="15">
        <v>1602</v>
      </c>
      <c r="Q536" s="15">
        <v>6165</v>
      </c>
      <c r="R536" s="17">
        <v>210.16</v>
      </c>
      <c r="S536" s="4" t="str">
        <f t="shared" si="72"/>
        <v>okay</v>
      </c>
      <c r="T536" t="str">
        <f t="shared" si="73"/>
        <v>okay</v>
      </c>
      <c r="U536" t="str">
        <f t="shared" si="74"/>
        <v>okay</v>
      </c>
      <c r="V536" t="str">
        <f t="shared" si="75"/>
        <v>okay</v>
      </c>
      <c r="W536" t="str">
        <f t="shared" si="76"/>
        <v>okay</v>
      </c>
      <c r="X536" t="str">
        <f t="shared" si="77"/>
        <v>okay</v>
      </c>
      <c r="Y536" t="str">
        <f t="shared" si="78"/>
        <v>okay</v>
      </c>
      <c r="Z536" t="str">
        <f t="shared" si="79"/>
        <v>okay</v>
      </c>
      <c r="AA536" t="str">
        <f t="shared" si="80"/>
        <v>okay</v>
      </c>
    </row>
    <row r="537" spans="1:27" ht="13.8" x14ac:dyDescent="0.3">
      <c r="A537" s="12" t="s">
        <v>100</v>
      </c>
      <c r="B537" s="12" t="s">
        <v>63</v>
      </c>
      <c r="C537" s="12" t="s">
        <v>100</v>
      </c>
      <c r="D537" s="13" t="s">
        <v>29</v>
      </c>
      <c r="E537" s="14">
        <v>1.03</v>
      </c>
      <c r="F537" s="15">
        <v>3</v>
      </c>
      <c r="G537" s="15" t="s">
        <v>102</v>
      </c>
      <c r="H537" s="15" t="s">
        <v>102</v>
      </c>
      <c r="I537" s="14">
        <v>4901.1013365033559</v>
      </c>
      <c r="J537" s="16">
        <v>28739</v>
      </c>
      <c r="K537" s="16">
        <v>25824</v>
      </c>
      <c r="L537" s="15">
        <v>2761118</v>
      </c>
      <c r="M537" s="15">
        <v>2549844</v>
      </c>
      <c r="N537" s="15" t="s">
        <v>104</v>
      </c>
      <c r="O537" s="15" t="s">
        <v>105</v>
      </c>
      <c r="P537" s="15">
        <v>457</v>
      </c>
      <c r="Q537" s="15">
        <v>4826</v>
      </c>
      <c r="R537" s="17">
        <v>202.77</v>
      </c>
      <c r="S537" s="4" t="str">
        <f t="shared" si="72"/>
        <v>okay</v>
      </c>
      <c r="T537" t="str">
        <f t="shared" si="73"/>
        <v>okay</v>
      </c>
      <c r="U537" t="str">
        <f t="shared" si="74"/>
        <v>okay</v>
      </c>
      <c r="V537" t="str">
        <f t="shared" si="75"/>
        <v>okay</v>
      </c>
      <c r="W537" t="str">
        <f t="shared" si="76"/>
        <v>okay</v>
      </c>
      <c r="X537" t="str">
        <f t="shared" si="77"/>
        <v>okay</v>
      </c>
      <c r="Y537" t="str">
        <f t="shared" si="78"/>
        <v>okay</v>
      </c>
      <c r="Z537" t="str">
        <f t="shared" si="79"/>
        <v>okay</v>
      </c>
      <c r="AA537" t="str">
        <f t="shared" si="80"/>
        <v>okay</v>
      </c>
    </row>
    <row r="538" spans="1:27" ht="13.8" x14ac:dyDescent="0.3">
      <c r="A538" s="12" t="s">
        <v>20</v>
      </c>
      <c r="B538" s="12" t="s">
        <v>21</v>
      </c>
      <c r="C538" s="12" t="s">
        <v>100</v>
      </c>
      <c r="D538" s="13" t="s">
        <v>29</v>
      </c>
      <c r="E538" s="14">
        <v>1.1599999999999999</v>
      </c>
      <c r="F538" s="15">
        <v>3</v>
      </c>
      <c r="G538" s="15" t="s">
        <v>102</v>
      </c>
      <c r="H538" s="15" t="s">
        <v>102</v>
      </c>
      <c r="I538" s="14">
        <v>6275.6064104372181</v>
      </c>
      <c r="J538" s="16">
        <v>32991</v>
      </c>
      <c r="K538" s="16">
        <v>25824</v>
      </c>
      <c r="L538" s="15">
        <v>8621121</v>
      </c>
      <c r="M538" s="15">
        <v>2549844</v>
      </c>
      <c r="N538" s="15" t="s">
        <v>103</v>
      </c>
      <c r="O538" s="15" t="s">
        <v>104</v>
      </c>
      <c r="P538" s="15">
        <v>877</v>
      </c>
      <c r="Q538" s="15">
        <v>10816</v>
      </c>
      <c r="R538" s="17">
        <v>261.63</v>
      </c>
      <c r="S538" s="4" t="str">
        <f t="shared" si="72"/>
        <v>okay</v>
      </c>
      <c r="T538" t="str">
        <f t="shared" si="73"/>
        <v>okay</v>
      </c>
      <c r="U538" t="str">
        <f t="shared" si="74"/>
        <v>okay</v>
      </c>
      <c r="V538" t="str">
        <f t="shared" si="75"/>
        <v>okay</v>
      </c>
      <c r="W538" t="str">
        <f t="shared" si="76"/>
        <v>okay</v>
      </c>
      <c r="X538" t="str">
        <f t="shared" si="77"/>
        <v>okay</v>
      </c>
      <c r="Y538" t="str">
        <f t="shared" si="78"/>
        <v>okay</v>
      </c>
      <c r="Z538" t="str">
        <f t="shared" si="79"/>
        <v>okay</v>
      </c>
      <c r="AA538" t="str">
        <f t="shared" si="80"/>
        <v>okay</v>
      </c>
    </row>
    <row r="539" spans="1:27" ht="13.8" x14ac:dyDescent="0.3">
      <c r="A539" s="12" t="s">
        <v>22</v>
      </c>
      <c r="B539" s="12" t="s">
        <v>21</v>
      </c>
      <c r="C539" s="12" t="s">
        <v>100</v>
      </c>
      <c r="D539" s="13" t="s">
        <v>29</v>
      </c>
      <c r="E539" s="14">
        <v>1.1599999999999999</v>
      </c>
      <c r="F539" s="15">
        <v>3</v>
      </c>
      <c r="G539" s="15" t="s">
        <v>102</v>
      </c>
      <c r="H539" s="15" t="s">
        <v>102</v>
      </c>
      <c r="I539" s="14">
        <v>6275.6064104372181</v>
      </c>
      <c r="J539" s="16">
        <v>32991</v>
      </c>
      <c r="K539" s="16">
        <v>25824</v>
      </c>
      <c r="L539" s="15">
        <v>8621121</v>
      </c>
      <c r="M539" s="15">
        <v>2549844</v>
      </c>
      <c r="N539" s="15" t="s">
        <v>103</v>
      </c>
      <c r="O539" s="15" t="s">
        <v>104</v>
      </c>
      <c r="P539" s="15">
        <v>877</v>
      </c>
      <c r="Q539" s="15">
        <v>10816</v>
      </c>
      <c r="R539" s="17">
        <v>261.63</v>
      </c>
      <c r="S539" s="4" t="str">
        <f t="shared" si="72"/>
        <v>okay</v>
      </c>
      <c r="T539" t="str">
        <f t="shared" si="73"/>
        <v>okay</v>
      </c>
      <c r="U539" t="str">
        <f t="shared" si="74"/>
        <v>okay</v>
      </c>
      <c r="V539" t="str">
        <f t="shared" si="75"/>
        <v>okay</v>
      </c>
      <c r="W539" t="str">
        <f t="shared" si="76"/>
        <v>okay</v>
      </c>
      <c r="X539" t="str">
        <f t="shared" si="77"/>
        <v>okay</v>
      </c>
      <c r="Y539" t="str">
        <f t="shared" si="78"/>
        <v>okay</v>
      </c>
      <c r="Z539" t="str">
        <f t="shared" si="79"/>
        <v>okay</v>
      </c>
      <c r="AA539" t="str">
        <f t="shared" si="80"/>
        <v>okay</v>
      </c>
    </row>
    <row r="540" spans="1:27" ht="13.8" x14ac:dyDescent="0.3">
      <c r="A540" s="12" t="s">
        <v>23</v>
      </c>
      <c r="B540" s="12" t="s">
        <v>21</v>
      </c>
      <c r="C540" s="12" t="s">
        <v>100</v>
      </c>
      <c r="D540" s="13" t="s">
        <v>29</v>
      </c>
      <c r="E540" s="14">
        <v>1.1599999999999999</v>
      </c>
      <c r="F540" s="15">
        <v>3</v>
      </c>
      <c r="G540" s="15" t="s">
        <v>102</v>
      </c>
      <c r="H540" s="15" t="s">
        <v>102</v>
      </c>
      <c r="I540" s="14">
        <v>6275.6064104372181</v>
      </c>
      <c r="J540" s="16">
        <v>32991</v>
      </c>
      <c r="K540" s="16">
        <v>25824</v>
      </c>
      <c r="L540" s="15">
        <v>8621121</v>
      </c>
      <c r="M540" s="15">
        <v>2549844</v>
      </c>
      <c r="N540" s="15" t="s">
        <v>104</v>
      </c>
      <c r="O540" s="15" t="s">
        <v>105</v>
      </c>
      <c r="P540" s="15">
        <v>877</v>
      </c>
      <c r="Q540" s="15">
        <v>10816</v>
      </c>
      <c r="R540" s="17">
        <v>261.63</v>
      </c>
      <c r="S540" s="4" t="str">
        <f t="shared" si="72"/>
        <v>okay</v>
      </c>
      <c r="T540" t="str">
        <f t="shared" si="73"/>
        <v>okay</v>
      </c>
      <c r="U540" t="str">
        <f t="shared" si="74"/>
        <v>okay</v>
      </c>
      <c r="V540" t="str">
        <f t="shared" si="75"/>
        <v>okay</v>
      </c>
      <c r="W540" t="str">
        <f t="shared" si="76"/>
        <v>okay</v>
      </c>
      <c r="X540" t="str">
        <f t="shared" si="77"/>
        <v>okay</v>
      </c>
      <c r="Y540" t="str">
        <f t="shared" si="78"/>
        <v>okay</v>
      </c>
      <c r="Z540" t="str">
        <f t="shared" si="79"/>
        <v>okay</v>
      </c>
      <c r="AA540" t="str">
        <f t="shared" si="80"/>
        <v>okay</v>
      </c>
    </row>
    <row r="541" spans="1:27" ht="13.8" x14ac:dyDescent="0.3">
      <c r="A541" s="12" t="s">
        <v>100</v>
      </c>
      <c r="B541" s="12" t="s">
        <v>24</v>
      </c>
      <c r="C541" s="12" t="s">
        <v>100</v>
      </c>
      <c r="D541" s="13" t="s">
        <v>29</v>
      </c>
      <c r="E541" s="14">
        <v>1.29</v>
      </c>
      <c r="F541" s="15">
        <v>3</v>
      </c>
      <c r="G541" s="15" t="s">
        <v>101</v>
      </c>
      <c r="H541" s="15" t="s">
        <v>101</v>
      </c>
      <c r="I541" s="14">
        <v>4708.441389165434</v>
      </c>
      <c r="J541" s="16">
        <v>22360</v>
      </c>
      <c r="K541" s="16">
        <v>25824</v>
      </c>
      <c r="L541" s="15">
        <v>1421287</v>
      </c>
      <c r="M541" s="15">
        <v>2549844</v>
      </c>
      <c r="N541" s="15" t="s">
        <v>104</v>
      </c>
      <c r="O541" s="15" t="s">
        <v>104</v>
      </c>
      <c r="P541" s="15">
        <v>869</v>
      </c>
      <c r="Q541" s="15">
        <v>6082</v>
      </c>
      <c r="R541" s="17">
        <v>142.97999999999999</v>
      </c>
      <c r="S541" s="4" t="str">
        <f t="shared" si="72"/>
        <v>okay</v>
      </c>
      <c r="T541" t="str">
        <f t="shared" si="73"/>
        <v>okay</v>
      </c>
      <c r="U541" t="str">
        <f t="shared" si="74"/>
        <v>okay</v>
      </c>
      <c r="V541" t="str">
        <f t="shared" si="75"/>
        <v>okay</v>
      </c>
      <c r="W541" t="str">
        <f t="shared" si="76"/>
        <v>okay</v>
      </c>
      <c r="X541" t="str">
        <f t="shared" si="77"/>
        <v>okay</v>
      </c>
      <c r="Y541" t="str">
        <f t="shared" si="78"/>
        <v>okay</v>
      </c>
      <c r="Z541" t="str">
        <f t="shared" si="79"/>
        <v>okay</v>
      </c>
      <c r="AA541" t="str">
        <f t="shared" si="80"/>
        <v>okay</v>
      </c>
    </row>
    <row r="542" spans="1:27" ht="13.8" x14ac:dyDescent="0.3">
      <c r="A542" s="12" t="s">
        <v>100</v>
      </c>
      <c r="B542" s="12" t="s">
        <v>25</v>
      </c>
      <c r="C542" s="12" t="s">
        <v>100</v>
      </c>
      <c r="D542" s="13" t="s">
        <v>29</v>
      </c>
      <c r="E542" s="14">
        <v>1.07</v>
      </c>
      <c r="F542" s="15">
        <v>3</v>
      </c>
      <c r="G542" s="15" t="s">
        <v>102</v>
      </c>
      <c r="H542" s="15" t="s">
        <v>101</v>
      </c>
      <c r="I542" s="14">
        <v>3503.2221254645574</v>
      </c>
      <c r="J542" s="16">
        <v>23025</v>
      </c>
      <c r="K542" s="16">
        <v>25824</v>
      </c>
      <c r="L542" s="15">
        <v>2753373</v>
      </c>
      <c r="M542" s="15">
        <v>2549844</v>
      </c>
      <c r="N542" s="15" t="s">
        <v>104</v>
      </c>
      <c r="O542" s="15" t="s">
        <v>104</v>
      </c>
      <c r="P542" s="15">
        <v>1272</v>
      </c>
      <c r="Q542" s="15">
        <v>5830</v>
      </c>
      <c r="R542" s="17">
        <v>137.19999999999999</v>
      </c>
      <c r="S542" s="4" t="str">
        <f t="shared" si="72"/>
        <v>okay</v>
      </c>
      <c r="T542" t="str">
        <f t="shared" si="73"/>
        <v>okay</v>
      </c>
      <c r="U542" t="str">
        <f t="shared" si="74"/>
        <v>okay</v>
      </c>
      <c r="V542" t="str">
        <f t="shared" si="75"/>
        <v>okay</v>
      </c>
      <c r="W542" t="str">
        <f t="shared" si="76"/>
        <v>okay</v>
      </c>
      <c r="X542" t="str">
        <f t="shared" si="77"/>
        <v>okay</v>
      </c>
      <c r="Y542" t="str">
        <f t="shared" si="78"/>
        <v>okay</v>
      </c>
      <c r="Z542" t="str">
        <f t="shared" si="79"/>
        <v>okay</v>
      </c>
      <c r="AA542" t="str">
        <f t="shared" si="80"/>
        <v>okay</v>
      </c>
    </row>
    <row r="543" spans="1:27" ht="13.8" x14ac:dyDescent="0.3">
      <c r="A543" s="12" t="s">
        <v>20</v>
      </c>
      <c r="B543" s="12" t="s">
        <v>21</v>
      </c>
      <c r="C543" s="12" t="s">
        <v>100</v>
      </c>
      <c r="D543" s="13" t="s">
        <v>82</v>
      </c>
      <c r="E543" s="14">
        <v>1</v>
      </c>
      <c r="F543" s="15">
        <v>3</v>
      </c>
      <c r="G543" s="15" t="s">
        <v>102</v>
      </c>
      <c r="H543" s="15" t="s">
        <v>102</v>
      </c>
      <c r="I543" s="14">
        <v>2806.9158052254584</v>
      </c>
      <c r="J543" s="16">
        <v>32991</v>
      </c>
      <c r="K543" s="16">
        <v>22069</v>
      </c>
      <c r="L543" s="15">
        <v>8621121</v>
      </c>
      <c r="M543" s="15">
        <v>743633</v>
      </c>
      <c r="N543" s="15" t="s">
        <v>103</v>
      </c>
      <c r="O543" s="15" t="s">
        <v>104</v>
      </c>
      <c r="P543" s="15">
        <v>199</v>
      </c>
      <c r="Q543" s="15">
        <v>5275</v>
      </c>
      <c r="R543" s="17">
        <v>120.84</v>
      </c>
      <c r="S543" s="4" t="str">
        <f t="shared" si="72"/>
        <v>okay</v>
      </c>
      <c r="T543" t="str">
        <f t="shared" si="73"/>
        <v>okay</v>
      </c>
      <c r="U543" t="str">
        <f t="shared" si="74"/>
        <v>okay</v>
      </c>
      <c r="V543" t="str">
        <f t="shared" si="75"/>
        <v>okay</v>
      </c>
      <c r="W543" t="str">
        <f t="shared" si="76"/>
        <v>okay</v>
      </c>
      <c r="X543" t="str">
        <f t="shared" si="77"/>
        <v>okay</v>
      </c>
      <c r="Y543" t="str">
        <f t="shared" si="78"/>
        <v>okay</v>
      </c>
      <c r="Z543" t="str">
        <f t="shared" si="79"/>
        <v>okay</v>
      </c>
      <c r="AA543" t="str">
        <f t="shared" si="80"/>
        <v>okay</v>
      </c>
    </row>
    <row r="544" spans="1:27" ht="13.8" x14ac:dyDescent="0.3">
      <c r="A544" s="12" t="s">
        <v>22</v>
      </c>
      <c r="B544" s="12" t="s">
        <v>21</v>
      </c>
      <c r="C544" s="12" t="s">
        <v>100</v>
      </c>
      <c r="D544" s="13" t="s">
        <v>82</v>
      </c>
      <c r="E544" s="14">
        <v>1</v>
      </c>
      <c r="F544" s="15">
        <v>3</v>
      </c>
      <c r="G544" s="15" t="s">
        <v>102</v>
      </c>
      <c r="H544" s="15" t="s">
        <v>102</v>
      </c>
      <c r="I544" s="14">
        <v>2806.9158052254584</v>
      </c>
      <c r="J544" s="16">
        <v>32991</v>
      </c>
      <c r="K544" s="16">
        <v>22069</v>
      </c>
      <c r="L544" s="15">
        <v>8621121</v>
      </c>
      <c r="M544" s="15">
        <v>743633</v>
      </c>
      <c r="N544" s="15" t="s">
        <v>103</v>
      </c>
      <c r="O544" s="15" t="s">
        <v>104</v>
      </c>
      <c r="P544" s="15">
        <v>199</v>
      </c>
      <c r="Q544" s="15">
        <v>5275</v>
      </c>
      <c r="R544" s="17">
        <v>120.84</v>
      </c>
      <c r="S544" s="4" t="str">
        <f t="shared" si="72"/>
        <v>okay</v>
      </c>
      <c r="T544" t="str">
        <f t="shared" si="73"/>
        <v>okay</v>
      </c>
      <c r="U544" t="str">
        <f t="shared" si="74"/>
        <v>okay</v>
      </c>
      <c r="V544" t="str">
        <f t="shared" si="75"/>
        <v>okay</v>
      </c>
      <c r="W544" t="str">
        <f t="shared" si="76"/>
        <v>okay</v>
      </c>
      <c r="X544" t="str">
        <f t="shared" si="77"/>
        <v>okay</v>
      </c>
      <c r="Y544" t="str">
        <f t="shared" si="78"/>
        <v>okay</v>
      </c>
      <c r="Z544" t="str">
        <f t="shared" si="79"/>
        <v>okay</v>
      </c>
      <c r="AA544" t="str">
        <f t="shared" si="80"/>
        <v>okay</v>
      </c>
    </row>
    <row r="545" spans="1:27" ht="13.8" x14ac:dyDescent="0.3">
      <c r="A545" s="12" t="s">
        <v>23</v>
      </c>
      <c r="B545" s="12" t="s">
        <v>21</v>
      </c>
      <c r="C545" s="12" t="s">
        <v>100</v>
      </c>
      <c r="D545" s="13" t="s">
        <v>82</v>
      </c>
      <c r="E545" s="14">
        <v>1</v>
      </c>
      <c r="F545" s="15">
        <v>3</v>
      </c>
      <c r="G545" s="15" t="s">
        <v>102</v>
      </c>
      <c r="H545" s="15" t="s">
        <v>102</v>
      </c>
      <c r="I545" s="14">
        <v>2806.9158052254584</v>
      </c>
      <c r="J545" s="16">
        <v>32991</v>
      </c>
      <c r="K545" s="16">
        <v>22069</v>
      </c>
      <c r="L545" s="15">
        <v>8621121</v>
      </c>
      <c r="M545" s="15">
        <v>743633</v>
      </c>
      <c r="N545" s="15" t="s">
        <v>104</v>
      </c>
      <c r="O545" s="15" t="s">
        <v>105</v>
      </c>
      <c r="P545" s="15">
        <v>199</v>
      </c>
      <c r="Q545" s="15">
        <v>5275</v>
      </c>
      <c r="R545" s="17">
        <v>120.84</v>
      </c>
      <c r="S545" s="4" t="str">
        <f t="shared" si="72"/>
        <v>okay</v>
      </c>
      <c r="T545" t="str">
        <f t="shared" si="73"/>
        <v>okay</v>
      </c>
      <c r="U545" t="str">
        <f t="shared" si="74"/>
        <v>okay</v>
      </c>
      <c r="V545" t="str">
        <f t="shared" si="75"/>
        <v>okay</v>
      </c>
      <c r="W545" t="str">
        <f t="shared" si="76"/>
        <v>okay</v>
      </c>
      <c r="X545" t="str">
        <f t="shared" si="77"/>
        <v>okay</v>
      </c>
      <c r="Y545" t="str">
        <f t="shared" si="78"/>
        <v>okay</v>
      </c>
      <c r="Z545" t="str">
        <f t="shared" si="79"/>
        <v>okay</v>
      </c>
      <c r="AA545" t="str">
        <f t="shared" si="80"/>
        <v>okay</v>
      </c>
    </row>
    <row r="546" spans="1:27" ht="13.8" x14ac:dyDescent="0.3">
      <c r="A546" s="12" t="s">
        <v>100</v>
      </c>
      <c r="B546" s="12" t="s">
        <v>24</v>
      </c>
      <c r="C546" s="12" t="s">
        <v>100</v>
      </c>
      <c r="D546" s="13" t="s">
        <v>82</v>
      </c>
      <c r="E546" s="14">
        <v>1.55</v>
      </c>
      <c r="F546" s="15">
        <v>3</v>
      </c>
      <c r="G546" s="15" t="s">
        <v>101</v>
      </c>
      <c r="H546" s="15" t="s">
        <v>102</v>
      </c>
      <c r="I546" s="14">
        <v>3503.1137156748441</v>
      </c>
      <c r="J546" s="16">
        <v>22360</v>
      </c>
      <c r="K546" s="16">
        <v>22069</v>
      </c>
      <c r="L546" s="15">
        <v>1421287</v>
      </c>
      <c r="M546" s="15">
        <v>743633</v>
      </c>
      <c r="N546" s="15" t="s">
        <v>104</v>
      </c>
      <c r="O546" s="15" t="s">
        <v>104</v>
      </c>
      <c r="P546" s="15">
        <v>1054</v>
      </c>
      <c r="Q546" s="15">
        <v>3861</v>
      </c>
      <c r="R546" s="17">
        <v>119.9</v>
      </c>
      <c r="S546" s="4" t="str">
        <f t="shared" si="72"/>
        <v>okay</v>
      </c>
      <c r="T546" t="str">
        <f t="shared" si="73"/>
        <v>okay</v>
      </c>
      <c r="U546" t="str">
        <f t="shared" si="74"/>
        <v>okay</v>
      </c>
      <c r="V546" t="str">
        <f t="shared" si="75"/>
        <v>okay</v>
      </c>
      <c r="W546" t="str">
        <f t="shared" si="76"/>
        <v>okay</v>
      </c>
      <c r="X546" t="str">
        <f t="shared" si="77"/>
        <v>okay</v>
      </c>
      <c r="Y546" t="str">
        <f t="shared" si="78"/>
        <v>okay</v>
      </c>
      <c r="Z546" t="str">
        <f t="shared" si="79"/>
        <v>okay</v>
      </c>
      <c r="AA546" t="str">
        <f t="shared" si="80"/>
        <v>okay</v>
      </c>
    </row>
    <row r="547" spans="1:27" ht="13.8" x14ac:dyDescent="0.3">
      <c r="A547" s="12" t="s">
        <v>100</v>
      </c>
      <c r="B547" s="12" t="s">
        <v>61</v>
      </c>
      <c r="C547" s="12" t="s">
        <v>100</v>
      </c>
      <c r="D547" s="13" t="s">
        <v>83</v>
      </c>
      <c r="E547" s="14">
        <v>1.04</v>
      </c>
      <c r="F547" s="15">
        <v>3</v>
      </c>
      <c r="G547" s="15" t="s">
        <v>101</v>
      </c>
      <c r="H547" s="15" t="s">
        <v>102</v>
      </c>
      <c r="I547" s="14">
        <v>3375.3695462867463</v>
      </c>
      <c r="J547" s="16">
        <v>21207</v>
      </c>
      <c r="K547" s="16">
        <v>21002</v>
      </c>
      <c r="L547" s="15">
        <v>2105604</v>
      </c>
      <c r="M547" s="15">
        <v>258019</v>
      </c>
      <c r="N547" s="15" t="s">
        <v>104</v>
      </c>
      <c r="O547" s="15" t="s">
        <v>104</v>
      </c>
      <c r="P547" s="15">
        <v>399</v>
      </c>
      <c r="Q547" s="15">
        <v>2789</v>
      </c>
      <c r="R547" s="17">
        <v>105.45</v>
      </c>
      <c r="S547" s="4" t="str">
        <f t="shared" si="72"/>
        <v>okay</v>
      </c>
      <c r="T547" t="str">
        <f t="shared" si="73"/>
        <v>okay</v>
      </c>
      <c r="U547" t="str">
        <f t="shared" si="74"/>
        <v>okay</v>
      </c>
      <c r="V547" t="str">
        <f t="shared" si="75"/>
        <v>okay</v>
      </c>
      <c r="W547" t="str">
        <f t="shared" si="76"/>
        <v>okay</v>
      </c>
      <c r="X547" t="str">
        <f t="shared" si="77"/>
        <v>okay</v>
      </c>
      <c r="Y547" t="str">
        <f t="shared" si="78"/>
        <v>okay</v>
      </c>
      <c r="Z547" t="str">
        <f t="shared" si="79"/>
        <v>okay</v>
      </c>
      <c r="AA547" t="str">
        <f t="shared" si="80"/>
        <v>okay</v>
      </c>
    </row>
    <row r="548" spans="1:27" ht="13.8" x14ac:dyDescent="0.3">
      <c r="A548" s="12" t="s">
        <v>100</v>
      </c>
      <c r="B548" s="12" t="s">
        <v>6</v>
      </c>
      <c r="C548" s="12" t="s">
        <v>100</v>
      </c>
      <c r="D548" s="13" t="s">
        <v>30</v>
      </c>
      <c r="E548" s="14">
        <v>1.01</v>
      </c>
      <c r="F548" s="15">
        <v>3</v>
      </c>
      <c r="G548" s="15" t="s">
        <v>101</v>
      </c>
      <c r="H548" s="15" t="s">
        <v>102</v>
      </c>
      <c r="I548" s="14">
        <v>4891.8400765173592</v>
      </c>
      <c r="J548" s="16">
        <v>26993</v>
      </c>
      <c r="K548" s="16">
        <v>23654</v>
      </c>
      <c r="L548" s="15">
        <v>3532657</v>
      </c>
      <c r="M548" s="15">
        <v>2195215</v>
      </c>
      <c r="N548" s="15" t="s">
        <v>104</v>
      </c>
      <c r="O548" s="15" t="s">
        <v>104</v>
      </c>
      <c r="P548" s="15">
        <v>414</v>
      </c>
      <c r="Q548" s="15">
        <v>17437</v>
      </c>
      <c r="R548" s="17">
        <v>87.35</v>
      </c>
      <c r="S548" s="4" t="str">
        <f t="shared" si="72"/>
        <v>okay</v>
      </c>
      <c r="T548" t="str">
        <f t="shared" si="73"/>
        <v>okay</v>
      </c>
      <c r="U548" t="str">
        <f t="shared" si="74"/>
        <v>okay</v>
      </c>
      <c r="V548" t="str">
        <f t="shared" si="75"/>
        <v>okay</v>
      </c>
      <c r="W548" t="str">
        <f t="shared" si="76"/>
        <v>okay</v>
      </c>
      <c r="X548" t="str">
        <f t="shared" si="77"/>
        <v>okay</v>
      </c>
      <c r="Y548" t="str">
        <f t="shared" si="78"/>
        <v>okay</v>
      </c>
      <c r="Z548" t="str">
        <f t="shared" si="79"/>
        <v>okay</v>
      </c>
      <c r="AA548" t="str">
        <f t="shared" si="80"/>
        <v>okay</v>
      </c>
    </row>
    <row r="549" spans="1:27" ht="13.8" x14ac:dyDescent="0.3">
      <c r="A549" s="12" t="s">
        <v>100</v>
      </c>
      <c r="B549" s="12" t="s">
        <v>8</v>
      </c>
      <c r="C549" s="12" t="s">
        <v>100</v>
      </c>
      <c r="D549" s="13" t="s">
        <v>30</v>
      </c>
      <c r="E549" s="14">
        <v>1.27</v>
      </c>
      <c r="F549" s="15">
        <v>3</v>
      </c>
      <c r="G549" s="15" t="s">
        <v>101</v>
      </c>
      <c r="H549" s="15" t="s">
        <v>102</v>
      </c>
      <c r="I549" s="14">
        <v>2982.6234620144919</v>
      </c>
      <c r="J549" s="16">
        <v>30124</v>
      </c>
      <c r="K549" s="16">
        <v>23654</v>
      </c>
      <c r="L549" s="15">
        <v>5787293</v>
      </c>
      <c r="M549" s="15">
        <v>2195215</v>
      </c>
      <c r="N549" s="15" t="s">
        <v>104</v>
      </c>
      <c r="O549" s="15" t="s">
        <v>104</v>
      </c>
      <c r="P549" s="15">
        <v>1183</v>
      </c>
      <c r="Q549" s="15">
        <v>10673</v>
      </c>
      <c r="R549" s="17">
        <v>124.82</v>
      </c>
      <c r="S549" s="4" t="str">
        <f t="shared" si="72"/>
        <v>okay</v>
      </c>
      <c r="T549" t="str">
        <f t="shared" si="73"/>
        <v>okay</v>
      </c>
      <c r="U549" t="str">
        <f t="shared" si="74"/>
        <v>okay</v>
      </c>
      <c r="V549" t="str">
        <f t="shared" si="75"/>
        <v>okay</v>
      </c>
      <c r="W549" t="str">
        <f t="shared" si="76"/>
        <v>okay</v>
      </c>
      <c r="X549" t="str">
        <f t="shared" si="77"/>
        <v>okay</v>
      </c>
      <c r="Y549" t="str">
        <f t="shared" si="78"/>
        <v>okay</v>
      </c>
      <c r="Z549" t="str">
        <f t="shared" si="79"/>
        <v>okay</v>
      </c>
      <c r="AA549" t="str">
        <f t="shared" si="80"/>
        <v>okay</v>
      </c>
    </row>
    <row r="550" spans="1:27" ht="13.8" x14ac:dyDescent="0.3">
      <c r="A550" s="12" t="s">
        <v>9</v>
      </c>
      <c r="B550" s="12" t="s">
        <v>10</v>
      </c>
      <c r="C550" s="12" t="s">
        <v>100</v>
      </c>
      <c r="D550" s="13" t="s">
        <v>30</v>
      </c>
      <c r="E550" s="14">
        <v>1.1399999999999999</v>
      </c>
      <c r="F550" s="15">
        <v>3</v>
      </c>
      <c r="G550" s="15" t="s">
        <v>101</v>
      </c>
      <c r="H550" s="15" t="s">
        <v>101</v>
      </c>
      <c r="I550" s="14">
        <v>2260.1664363246573</v>
      </c>
      <c r="J550" s="16">
        <v>29260</v>
      </c>
      <c r="K550" s="16">
        <v>23654</v>
      </c>
      <c r="L550" s="15">
        <v>7830332</v>
      </c>
      <c r="M550" s="15">
        <v>2195215</v>
      </c>
      <c r="N550" s="15" t="s">
        <v>103</v>
      </c>
      <c r="O550" s="15" t="s">
        <v>104</v>
      </c>
      <c r="P550" s="15">
        <v>1008</v>
      </c>
      <c r="Q550" s="15">
        <v>17160</v>
      </c>
      <c r="R550" s="17">
        <v>127.06</v>
      </c>
      <c r="S550" s="4" t="str">
        <f t="shared" si="72"/>
        <v>okay</v>
      </c>
      <c r="T550" t="str">
        <f t="shared" si="73"/>
        <v>okay</v>
      </c>
      <c r="U550" t="str">
        <f t="shared" si="74"/>
        <v>okay</v>
      </c>
      <c r="V550" t="str">
        <f t="shared" si="75"/>
        <v>okay</v>
      </c>
      <c r="W550" t="str">
        <f t="shared" si="76"/>
        <v>okay</v>
      </c>
      <c r="X550" t="str">
        <f t="shared" si="77"/>
        <v>okay</v>
      </c>
      <c r="Y550" t="str">
        <f t="shared" si="78"/>
        <v>okay</v>
      </c>
      <c r="Z550" t="str">
        <f t="shared" si="79"/>
        <v>okay</v>
      </c>
      <c r="AA550" t="str">
        <f t="shared" si="80"/>
        <v>okay</v>
      </c>
    </row>
    <row r="551" spans="1:27" ht="13.8" x14ac:dyDescent="0.3">
      <c r="A551" s="12" t="s">
        <v>11</v>
      </c>
      <c r="B551" s="12" t="s">
        <v>10</v>
      </c>
      <c r="C551" s="12" t="s">
        <v>100</v>
      </c>
      <c r="D551" s="13" t="s">
        <v>30</v>
      </c>
      <c r="E551" s="14">
        <v>1.1399999999999999</v>
      </c>
      <c r="F551" s="15">
        <v>3</v>
      </c>
      <c r="G551" s="15" t="s">
        <v>101</v>
      </c>
      <c r="H551" s="15" t="s">
        <v>101</v>
      </c>
      <c r="I551" s="14">
        <v>2260.1664363246573</v>
      </c>
      <c r="J551" s="16">
        <v>29260</v>
      </c>
      <c r="K551" s="16">
        <v>23654</v>
      </c>
      <c r="L551" s="15">
        <v>7830332</v>
      </c>
      <c r="M551" s="15">
        <v>2195215</v>
      </c>
      <c r="N551" s="15" t="s">
        <v>104</v>
      </c>
      <c r="O551" s="15" t="s">
        <v>104</v>
      </c>
      <c r="P551" s="15">
        <v>1008</v>
      </c>
      <c r="Q551" s="15">
        <v>17160</v>
      </c>
      <c r="R551" s="17">
        <v>127.06</v>
      </c>
      <c r="S551" s="4" t="str">
        <f t="shared" si="72"/>
        <v>okay</v>
      </c>
      <c r="T551" t="str">
        <f t="shared" si="73"/>
        <v>okay</v>
      </c>
      <c r="U551" t="str">
        <f t="shared" si="74"/>
        <v>okay</v>
      </c>
      <c r="V551" t="str">
        <f t="shared" si="75"/>
        <v>okay</v>
      </c>
      <c r="W551" t="str">
        <f t="shared" si="76"/>
        <v>okay</v>
      </c>
      <c r="X551" t="str">
        <f t="shared" si="77"/>
        <v>okay</v>
      </c>
      <c r="Y551" t="str">
        <f t="shared" si="78"/>
        <v>okay</v>
      </c>
      <c r="Z551" t="str">
        <f t="shared" si="79"/>
        <v>okay</v>
      </c>
      <c r="AA551" t="str">
        <f t="shared" si="80"/>
        <v>okay</v>
      </c>
    </row>
    <row r="552" spans="1:27" ht="13.8" x14ac:dyDescent="0.3">
      <c r="A552" s="12" t="s">
        <v>100</v>
      </c>
      <c r="B552" s="12" t="s">
        <v>43</v>
      </c>
      <c r="C552" s="12" t="s">
        <v>100</v>
      </c>
      <c r="D552" s="13" t="s">
        <v>30</v>
      </c>
      <c r="E552" s="14">
        <v>1.55</v>
      </c>
      <c r="F552" s="15">
        <v>3</v>
      </c>
      <c r="G552" s="15" t="s">
        <v>101</v>
      </c>
      <c r="H552" s="15" t="s">
        <v>101</v>
      </c>
      <c r="I552" s="14">
        <v>2553.1650254047981</v>
      </c>
      <c r="J552" s="16">
        <v>24502</v>
      </c>
      <c r="K552" s="16">
        <v>23654</v>
      </c>
      <c r="L552" s="15">
        <v>125722</v>
      </c>
      <c r="M552" s="15">
        <v>2195215</v>
      </c>
      <c r="N552" s="15" t="s">
        <v>104</v>
      </c>
      <c r="O552" s="15" t="s">
        <v>104</v>
      </c>
      <c r="P552" s="15">
        <v>834</v>
      </c>
      <c r="Q552" s="15">
        <v>4587</v>
      </c>
      <c r="R552" s="17">
        <v>106.65</v>
      </c>
      <c r="S552" s="4" t="str">
        <f t="shared" si="72"/>
        <v>okay</v>
      </c>
      <c r="T552" t="str">
        <f t="shared" si="73"/>
        <v>okay</v>
      </c>
      <c r="U552" t="str">
        <f t="shared" si="74"/>
        <v>okay</v>
      </c>
      <c r="V552" t="str">
        <f t="shared" si="75"/>
        <v>okay</v>
      </c>
      <c r="W552" t="str">
        <f t="shared" si="76"/>
        <v>okay</v>
      </c>
      <c r="X552" t="str">
        <f t="shared" si="77"/>
        <v>okay</v>
      </c>
      <c r="Y552" t="str">
        <f t="shared" si="78"/>
        <v>okay</v>
      </c>
      <c r="Z552" t="str">
        <f t="shared" si="79"/>
        <v>okay</v>
      </c>
      <c r="AA552" t="str">
        <f t="shared" si="80"/>
        <v>okay</v>
      </c>
    </row>
    <row r="553" spans="1:27" ht="13.8" x14ac:dyDescent="0.3">
      <c r="A553" s="12" t="s">
        <v>100</v>
      </c>
      <c r="B553" s="12" t="s">
        <v>5</v>
      </c>
      <c r="C553" s="12" t="s">
        <v>100</v>
      </c>
      <c r="D553" s="13" t="s">
        <v>30</v>
      </c>
      <c r="E553" s="14">
        <v>1.1299999999999999</v>
      </c>
      <c r="F553" s="15">
        <v>3</v>
      </c>
      <c r="G553" s="15" t="s">
        <v>101</v>
      </c>
      <c r="H553" s="15" t="s">
        <v>102</v>
      </c>
      <c r="I553" s="14">
        <v>5565.5384398184351</v>
      </c>
      <c r="J553" s="16">
        <v>28637</v>
      </c>
      <c r="K553" s="16">
        <v>23654</v>
      </c>
      <c r="L553" s="15">
        <v>3036732</v>
      </c>
      <c r="M553" s="15">
        <v>2195215</v>
      </c>
      <c r="N553" s="15" t="s">
        <v>104</v>
      </c>
      <c r="O553" s="15" t="s">
        <v>104</v>
      </c>
      <c r="P553" s="15">
        <v>936</v>
      </c>
      <c r="Q553" s="15">
        <v>5196</v>
      </c>
      <c r="R553" s="17">
        <v>200.69</v>
      </c>
      <c r="S553" s="4" t="str">
        <f t="shared" si="72"/>
        <v>okay</v>
      </c>
      <c r="T553" t="str">
        <f t="shared" si="73"/>
        <v>okay</v>
      </c>
      <c r="U553" t="str">
        <f t="shared" si="74"/>
        <v>okay</v>
      </c>
      <c r="V553" t="str">
        <f t="shared" si="75"/>
        <v>okay</v>
      </c>
      <c r="W553" t="str">
        <f t="shared" si="76"/>
        <v>okay</v>
      </c>
      <c r="X553" t="str">
        <f t="shared" si="77"/>
        <v>okay</v>
      </c>
      <c r="Y553" t="str">
        <f t="shared" si="78"/>
        <v>okay</v>
      </c>
      <c r="Z553" t="str">
        <f t="shared" si="79"/>
        <v>okay</v>
      </c>
      <c r="AA553" t="str">
        <f t="shared" si="80"/>
        <v>okay</v>
      </c>
    </row>
    <row r="554" spans="1:27" ht="13.8" x14ac:dyDescent="0.3">
      <c r="A554" s="12" t="s">
        <v>100</v>
      </c>
      <c r="B554" s="12" t="s">
        <v>47</v>
      </c>
      <c r="C554" s="12" t="s">
        <v>100</v>
      </c>
      <c r="D554" s="13" t="s">
        <v>30</v>
      </c>
      <c r="E554" s="14">
        <v>1.17</v>
      </c>
      <c r="F554" s="15">
        <v>3</v>
      </c>
      <c r="G554" s="15" t="s">
        <v>101</v>
      </c>
      <c r="H554" s="15" t="s">
        <v>102</v>
      </c>
      <c r="I554" s="14">
        <v>4984.0768612915745</v>
      </c>
      <c r="J554" s="16">
        <v>26506</v>
      </c>
      <c r="K554" s="16">
        <v>23654</v>
      </c>
      <c r="L554" s="15">
        <v>4459144</v>
      </c>
      <c r="M554" s="15">
        <v>2195215</v>
      </c>
      <c r="N554" s="15" t="s">
        <v>104</v>
      </c>
      <c r="O554" s="15" t="s">
        <v>105</v>
      </c>
      <c r="P554" s="15">
        <v>994</v>
      </c>
      <c r="Q554" s="15">
        <v>10640</v>
      </c>
      <c r="R554" s="17">
        <v>107.51</v>
      </c>
      <c r="S554" s="4" t="str">
        <f t="shared" si="72"/>
        <v>okay</v>
      </c>
      <c r="T554" t="str">
        <f t="shared" si="73"/>
        <v>okay</v>
      </c>
      <c r="U554" t="str">
        <f t="shared" si="74"/>
        <v>okay</v>
      </c>
      <c r="V554" t="str">
        <f t="shared" si="75"/>
        <v>okay</v>
      </c>
      <c r="W554" t="str">
        <f t="shared" si="76"/>
        <v>okay</v>
      </c>
      <c r="X554" t="str">
        <f t="shared" si="77"/>
        <v>okay</v>
      </c>
      <c r="Y554" t="str">
        <f t="shared" si="78"/>
        <v>okay</v>
      </c>
      <c r="Z554" t="str">
        <f t="shared" si="79"/>
        <v>okay</v>
      </c>
      <c r="AA554" t="str">
        <f t="shared" si="80"/>
        <v>okay</v>
      </c>
    </row>
    <row r="555" spans="1:27" ht="13.8" x14ac:dyDescent="0.3">
      <c r="A555" s="12" t="s">
        <v>100</v>
      </c>
      <c r="B555" s="12" t="s">
        <v>13</v>
      </c>
      <c r="C555" s="12" t="s">
        <v>100</v>
      </c>
      <c r="D555" s="13" t="s">
        <v>30</v>
      </c>
      <c r="E555" s="14">
        <v>1</v>
      </c>
      <c r="F555" s="15">
        <v>3</v>
      </c>
      <c r="G555" s="15" t="s">
        <v>101</v>
      </c>
      <c r="H555" s="15" t="s">
        <v>101</v>
      </c>
      <c r="I555" s="14">
        <v>3692.2793138748698</v>
      </c>
      <c r="J555" s="16">
        <v>26752</v>
      </c>
      <c r="K555" s="16">
        <v>23654</v>
      </c>
      <c r="L555" s="15">
        <v>1440377</v>
      </c>
      <c r="M555" s="15">
        <v>2195215</v>
      </c>
      <c r="N555" s="15" t="s">
        <v>104</v>
      </c>
      <c r="O555" s="15" t="s">
        <v>104</v>
      </c>
      <c r="P555" s="15">
        <v>187</v>
      </c>
      <c r="Q555" s="15">
        <v>13264</v>
      </c>
      <c r="R555" s="17">
        <v>46.32</v>
      </c>
      <c r="S555" s="4" t="str">
        <f t="shared" si="72"/>
        <v>okay</v>
      </c>
      <c r="T555" t="str">
        <f t="shared" si="73"/>
        <v>okay</v>
      </c>
      <c r="U555" t="str">
        <f t="shared" si="74"/>
        <v>okay</v>
      </c>
      <c r="V555" t="str">
        <f t="shared" si="75"/>
        <v>okay</v>
      </c>
      <c r="W555" t="str">
        <f t="shared" si="76"/>
        <v>okay</v>
      </c>
      <c r="X555" t="str">
        <f t="shared" si="77"/>
        <v>okay</v>
      </c>
      <c r="Y555" t="str">
        <f t="shared" si="78"/>
        <v>okay</v>
      </c>
      <c r="Z555" t="str">
        <f t="shared" si="79"/>
        <v>okay</v>
      </c>
      <c r="AA555" t="str">
        <f t="shared" si="80"/>
        <v>okay</v>
      </c>
    </row>
    <row r="556" spans="1:27" ht="13.8" x14ac:dyDescent="0.3">
      <c r="A556" s="12" t="s">
        <v>100</v>
      </c>
      <c r="B556" s="12" t="s">
        <v>52</v>
      </c>
      <c r="C556" s="12" t="s">
        <v>100</v>
      </c>
      <c r="D556" s="13" t="s">
        <v>30</v>
      </c>
      <c r="E556" s="14">
        <v>1.44</v>
      </c>
      <c r="F556" s="15">
        <v>3</v>
      </c>
      <c r="G556" s="15" t="s">
        <v>101</v>
      </c>
      <c r="H556" s="15" t="s">
        <v>102</v>
      </c>
      <c r="I556" s="14">
        <v>4633.5098224537778</v>
      </c>
      <c r="J556" s="16">
        <v>30268</v>
      </c>
      <c r="K556" s="16">
        <v>23654</v>
      </c>
      <c r="L556" s="15">
        <v>1106780</v>
      </c>
      <c r="M556" s="15">
        <v>2195215</v>
      </c>
      <c r="N556" s="15" t="s">
        <v>104</v>
      </c>
      <c r="O556" s="15" t="s">
        <v>104</v>
      </c>
      <c r="P556" s="15">
        <v>1108</v>
      </c>
      <c r="Q556" s="15">
        <v>4410</v>
      </c>
      <c r="R556" s="17">
        <v>125.25</v>
      </c>
      <c r="S556" s="4" t="str">
        <f t="shared" si="72"/>
        <v>okay</v>
      </c>
      <c r="T556" t="str">
        <f t="shared" si="73"/>
        <v>okay</v>
      </c>
      <c r="U556" t="str">
        <f t="shared" si="74"/>
        <v>okay</v>
      </c>
      <c r="V556" t="str">
        <f t="shared" si="75"/>
        <v>okay</v>
      </c>
      <c r="W556" t="str">
        <f t="shared" si="76"/>
        <v>okay</v>
      </c>
      <c r="X556" t="str">
        <f t="shared" si="77"/>
        <v>okay</v>
      </c>
      <c r="Y556" t="str">
        <f t="shared" si="78"/>
        <v>okay</v>
      </c>
      <c r="Z556" t="str">
        <f t="shared" si="79"/>
        <v>okay</v>
      </c>
      <c r="AA556" t="str">
        <f t="shared" si="80"/>
        <v>okay</v>
      </c>
    </row>
    <row r="557" spans="1:27" ht="13.8" x14ac:dyDescent="0.3">
      <c r="A557" s="12" t="s">
        <v>100</v>
      </c>
      <c r="B557" s="12" t="s">
        <v>16</v>
      </c>
      <c r="C557" s="12" t="s">
        <v>100</v>
      </c>
      <c r="D557" s="13" t="s">
        <v>30</v>
      </c>
      <c r="E557" s="14">
        <v>1.67</v>
      </c>
      <c r="F557" s="15">
        <v>3</v>
      </c>
      <c r="G557" s="15" t="s">
        <v>101</v>
      </c>
      <c r="H557" s="15" t="s">
        <v>101</v>
      </c>
      <c r="I557" s="14">
        <v>2238.0770389843228</v>
      </c>
      <c r="J557" s="16">
        <v>24575</v>
      </c>
      <c r="K557" s="16">
        <v>23654</v>
      </c>
      <c r="L557" s="15">
        <v>1197234</v>
      </c>
      <c r="M557" s="15">
        <v>2195215</v>
      </c>
      <c r="N557" s="15" t="s">
        <v>104</v>
      </c>
      <c r="O557" s="15" t="s">
        <v>104</v>
      </c>
      <c r="P557" s="15">
        <v>1989</v>
      </c>
      <c r="Q557" s="15">
        <v>3905</v>
      </c>
      <c r="R557" s="17">
        <v>128.97</v>
      </c>
      <c r="S557" s="4" t="str">
        <f t="shared" si="72"/>
        <v>okay</v>
      </c>
      <c r="T557" t="str">
        <f t="shared" si="73"/>
        <v>okay</v>
      </c>
      <c r="U557" t="str">
        <f t="shared" si="74"/>
        <v>okay</v>
      </c>
      <c r="V557" t="str">
        <f t="shared" si="75"/>
        <v>okay</v>
      </c>
      <c r="W557" t="str">
        <f t="shared" si="76"/>
        <v>okay</v>
      </c>
      <c r="X557" t="str">
        <f t="shared" si="77"/>
        <v>okay</v>
      </c>
      <c r="Y557" t="str">
        <f t="shared" si="78"/>
        <v>okay</v>
      </c>
      <c r="Z557" t="str">
        <f t="shared" si="79"/>
        <v>okay</v>
      </c>
      <c r="AA557" t="str">
        <f t="shared" si="80"/>
        <v>okay</v>
      </c>
    </row>
    <row r="558" spans="1:27" ht="13.8" x14ac:dyDescent="0.3">
      <c r="A558" s="12" t="s">
        <v>100</v>
      </c>
      <c r="B558" s="12" t="s">
        <v>17</v>
      </c>
      <c r="C558" s="12" t="s">
        <v>100</v>
      </c>
      <c r="D558" s="13" t="s">
        <v>30</v>
      </c>
      <c r="E558" s="14">
        <v>1.61</v>
      </c>
      <c r="F558" s="15">
        <v>3</v>
      </c>
      <c r="G558" s="15" t="s">
        <v>101</v>
      </c>
      <c r="H558" s="15" t="s">
        <v>102</v>
      </c>
      <c r="I558" s="14">
        <v>3873.0014997392</v>
      </c>
      <c r="J558" s="16">
        <v>24706</v>
      </c>
      <c r="K558" s="16">
        <v>23654</v>
      </c>
      <c r="L558" s="15">
        <v>9056076</v>
      </c>
      <c r="M558" s="15">
        <v>2195215</v>
      </c>
      <c r="N558" s="15" t="s">
        <v>104</v>
      </c>
      <c r="O558" s="15" t="s">
        <v>104</v>
      </c>
      <c r="P558" s="15">
        <v>2164</v>
      </c>
      <c r="Q558" s="15">
        <v>4065</v>
      </c>
      <c r="R558" s="17">
        <v>224.21</v>
      </c>
      <c r="S558" s="4" t="str">
        <f t="shared" si="72"/>
        <v>okay</v>
      </c>
      <c r="T558" t="str">
        <f t="shared" si="73"/>
        <v>okay</v>
      </c>
      <c r="U558" t="str">
        <f t="shared" si="74"/>
        <v>okay</v>
      </c>
      <c r="V558" t="str">
        <f t="shared" si="75"/>
        <v>okay</v>
      </c>
      <c r="W558" t="str">
        <f t="shared" si="76"/>
        <v>okay</v>
      </c>
      <c r="X558" t="str">
        <f t="shared" si="77"/>
        <v>okay</v>
      </c>
      <c r="Y558" t="str">
        <f t="shared" si="78"/>
        <v>okay</v>
      </c>
      <c r="Z558" t="str">
        <f t="shared" si="79"/>
        <v>okay</v>
      </c>
      <c r="AA558" t="str">
        <f t="shared" si="80"/>
        <v>okay</v>
      </c>
    </row>
    <row r="559" spans="1:27" ht="13.8" x14ac:dyDescent="0.3">
      <c r="A559" s="12" t="s">
        <v>100</v>
      </c>
      <c r="B559" s="12" t="s">
        <v>61</v>
      </c>
      <c r="C559" s="12" t="s">
        <v>100</v>
      </c>
      <c r="D559" s="13" t="s">
        <v>30</v>
      </c>
      <c r="E559" s="14">
        <v>1</v>
      </c>
      <c r="F559" s="15">
        <v>3</v>
      </c>
      <c r="G559" s="15" t="s">
        <v>101</v>
      </c>
      <c r="H559" s="15" t="s">
        <v>102</v>
      </c>
      <c r="I559" s="14">
        <v>5791.7812146257793</v>
      </c>
      <c r="J559" s="16">
        <v>21207</v>
      </c>
      <c r="K559" s="16">
        <v>23654</v>
      </c>
      <c r="L559" s="15">
        <v>2105604</v>
      </c>
      <c r="M559" s="15">
        <v>2195215</v>
      </c>
      <c r="N559" s="15" t="s">
        <v>104</v>
      </c>
      <c r="O559" s="15" t="s">
        <v>104</v>
      </c>
      <c r="P559" s="15">
        <v>194</v>
      </c>
      <c r="Q559" s="15">
        <v>7464</v>
      </c>
      <c r="R559" s="17">
        <v>85.62</v>
      </c>
      <c r="S559" s="4" t="str">
        <f t="shared" si="72"/>
        <v>okay</v>
      </c>
      <c r="T559" t="str">
        <f t="shared" si="73"/>
        <v>okay</v>
      </c>
      <c r="U559" t="str">
        <f t="shared" si="74"/>
        <v>okay</v>
      </c>
      <c r="V559" t="str">
        <f t="shared" si="75"/>
        <v>okay</v>
      </c>
      <c r="W559" t="str">
        <f t="shared" si="76"/>
        <v>okay</v>
      </c>
      <c r="X559" t="str">
        <f t="shared" si="77"/>
        <v>okay</v>
      </c>
      <c r="Y559" t="str">
        <f t="shared" si="78"/>
        <v>okay</v>
      </c>
      <c r="Z559" t="str">
        <f t="shared" si="79"/>
        <v>okay</v>
      </c>
      <c r="AA559" t="str">
        <f t="shared" si="80"/>
        <v>okay</v>
      </c>
    </row>
    <row r="560" spans="1:27" ht="13.8" x14ac:dyDescent="0.3">
      <c r="A560" s="12" t="s">
        <v>20</v>
      </c>
      <c r="B560" s="12" t="s">
        <v>21</v>
      </c>
      <c r="C560" s="12" t="s">
        <v>100</v>
      </c>
      <c r="D560" s="13" t="s">
        <v>30</v>
      </c>
      <c r="E560" s="14">
        <v>1.1000000000000001</v>
      </c>
      <c r="F560" s="15">
        <v>3</v>
      </c>
      <c r="G560" s="15" t="s">
        <v>101</v>
      </c>
      <c r="H560" s="15" t="s">
        <v>102</v>
      </c>
      <c r="I560" s="14">
        <v>2422.9836487862267</v>
      </c>
      <c r="J560" s="16">
        <v>32991</v>
      </c>
      <c r="K560" s="16">
        <v>23654</v>
      </c>
      <c r="L560" s="15">
        <v>8621121</v>
      </c>
      <c r="M560" s="15">
        <v>2195215</v>
      </c>
      <c r="N560" s="15" t="s">
        <v>103</v>
      </c>
      <c r="O560" s="15" t="s">
        <v>104</v>
      </c>
      <c r="P560" s="15">
        <v>1009</v>
      </c>
      <c r="Q560" s="15">
        <v>27103</v>
      </c>
      <c r="R560" s="17">
        <v>123.89</v>
      </c>
      <c r="S560" s="4" t="str">
        <f t="shared" si="72"/>
        <v>okay</v>
      </c>
      <c r="T560" t="str">
        <f t="shared" si="73"/>
        <v>okay</v>
      </c>
      <c r="U560" t="str">
        <f t="shared" si="74"/>
        <v>okay</v>
      </c>
      <c r="V560" t="str">
        <f t="shared" si="75"/>
        <v>okay</v>
      </c>
      <c r="W560" t="str">
        <f t="shared" si="76"/>
        <v>okay</v>
      </c>
      <c r="X560" t="str">
        <f t="shared" si="77"/>
        <v>okay</v>
      </c>
      <c r="Y560" t="str">
        <f t="shared" si="78"/>
        <v>okay</v>
      </c>
      <c r="Z560" t="str">
        <f t="shared" si="79"/>
        <v>okay</v>
      </c>
      <c r="AA560" t="str">
        <f t="shared" si="80"/>
        <v>okay</v>
      </c>
    </row>
    <row r="561" spans="1:27" ht="13.8" x14ac:dyDescent="0.3">
      <c r="A561" s="12" t="s">
        <v>22</v>
      </c>
      <c r="B561" s="12" t="s">
        <v>21</v>
      </c>
      <c r="C561" s="12" t="s">
        <v>100</v>
      </c>
      <c r="D561" s="13" t="s">
        <v>30</v>
      </c>
      <c r="E561" s="14">
        <v>1.1000000000000001</v>
      </c>
      <c r="F561" s="15">
        <v>3</v>
      </c>
      <c r="G561" s="15" t="s">
        <v>101</v>
      </c>
      <c r="H561" s="15" t="s">
        <v>102</v>
      </c>
      <c r="I561" s="14">
        <v>2422.9836487862267</v>
      </c>
      <c r="J561" s="16">
        <v>32991</v>
      </c>
      <c r="K561" s="16">
        <v>23654</v>
      </c>
      <c r="L561" s="15">
        <v>8621121</v>
      </c>
      <c r="M561" s="15">
        <v>2195215</v>
      </c>
      <c r="N561" s="15" t="s">
        <v>103</v>
      </c>
      <c r="O561" s="15" t="s">
        <v>104</v>
      </c>
      <c r="P561" s="15">
        <v>1009</v>
      </c>
      <c r="Q561" s="15">
        <v>27103</v>
      </c>
      <c r="R561" s="17">
        <v>123.89</v>
      </c>
      <c r="S561" s="4" t="str">
        <f t="shared" si="72"/>
        <v>okay</v>
      </c>
      <c r="T561" t="str">
        <f t="shared" si="73"/>
        <v>okay</v>
      </c>
      <c r="U561" t="str">
        <f t="shared" si="74"/>
        <v>okay</v>
      </c>
      <c r="V561" t="str">
        <f t="shared" si="75"/>
        <v>okay</v>
      </c>
      <c r="W561" t="str">
        <f t="shared" si="76"/>
        <v>okay</v>
      </c>
      <c r="X561" t="str">
        <f t="shared" si="77"/>
        <v>okay</v>
      </c>
      <c r="Y561" t="str">
        <f t="shared" si="78"/>
        <v>okay</v>
      </c>
      <c r="Z561" t="str">
        <f t="shared" si="79"/>
        <v>okay</v>
      </c>
      <c r="AA561" t="str">
        <f t="shared" si="80"/>
        <v>okay</v>
      </c>
    </row>
    <row r="562" spans="1:27" ht="13.8" x14ac:dyDescent="0.3">
      <c r="A562" s="12" t="s">
        <v>23</v>
      </c>
      <c r="B562" s="12" t="s">
        <v>21</v>
      </c>
      <c r="C562" s="12" t="s">
        <v>100</v>
      </c>
      <c r="D562" s="13" t="s">
        <v>30</v>
      </c>
      <c r="E562" s="14">
        <v>1.1000000000000001</v>
      </c>
      <c r="F562" s="15">
        <v>0</v>
      </c>
      <c r="G562" s="15" t="s">
        <v>101</v>
      </c>
      <c r="H562" s="15" t="s">
        <v>102</v>
      </c>
      <c r="I562" s="14">
        <v>2422.9836487862267</v>
      </c>
      <c r="J562" s="16">
        <v>32991</v>
      </c>
      <c r="K562" s="16">
        <v>23654</v>
      </c>
      <c r="L562" s="15">
        <v>8621121</v>
      </c>
      <c r="M562" s="15">
        <v>2195215</v>
      </c>
      <c r="N562" s="15" t="s">
        <v>104</v>
      </c>
      <c r="O562" s="15" t="s">
        <v>105</v>
      </c>
      <c r="P562" s="15">
        <v>1009</v>
      </c>
      <c r="Q562" s="15">
        <v>27103</v>
      </c>
      <c r="R562" s="17">
        <v>123.89</v>
      </c>
      <c r="S562" s="4" t="str">
        <f t="shared" si="72"/>
        <v>okay</v>
      </c>
      <c r="T562" t="str">
        <f t="shared" si="73"/>
        <v>okay</v>
      </c>
      <c r="U562" t="str">
        <f t="shared" si="74"/>
        <v>okay</v>
      </c>
      <c r="V562" t="str">
        <f t="shared" si="75"/>
        <v>okay</v>
      </c>
      <c r="W562" t="str">
        <f t="shared" si="76"/>
        <v>okay</v>
      </c>
      <c r="X562" t="str">
        <f t="shared" si="77"/>
        <v>okay</v>
      </c>
      <c r="Y562" t="str">
        <f t="shared" si="78"/>
        <v>okay</v>
      </c>
      <c r="Z562" t="str">
        <f t="shared" si="79"/>
        <v>okay</v>
      </c>
      <c r="AA562" t="str">
        <f t="shared" si="80"/>
        <v>okay</v>
      </c>
    </row>
    <row r="563" spans="1:27" ht="13.8" x14ac:dyDescent="0.3">
      <c r="A563" s="12" t="s">
        <v>100</v>
      </c>
      <c r="B563" s="12" t="s">
        <v>69</v>
      </c>
      <c r="C563" s="12" t="s">
        <v>100</v>
      </c>
      <c r="D563" s="13" t="s">
        <v>30</v>
      </c>
      <c r="E563" s="14">
        <v>1.1499999999999999</v>
      </c>
      <c r="F563" s="15">
        <v>3</v>
      </c>
      <c r="G563" s="15" t="s">
        <v>101</v>
      </c>
      <c r="H563" s="15" t="s">
        <v>102</v>
      </c>
      <c r="I563" s="14">
        <v>6172.2416326732655</v>
      </c>
      <c r="J563" s="16">
        <v>27994</v>
      </c>
      <c r="K563" s="16">
        <v>23654</v>
      </c>
      <c r="L563" s="15">
        <v>4948339</v>
      </c>
      <c r="M563" s="15">
        <v>2195215</v>
      </c>
      <c r="N563" s="15" t="s">
        <v>104</v>
      </c>
      <c r="O563" s="15" t="s">
        <v>104</v>
      </c>
      <c r="P563" s="15">
        <v>932</v>
      </c>
      <c r="Q563" s="15">
        <v>8064</v>
      </c>
      <c r="R563" s="17">
        <v>122.99</v>
      </c>
      <c r="S563" s="4" t="str">
        <f t="shared" si="72"/>
        <v>okay</v>
      </c>
      <c r="T563" t="str">
        <f t="shared" si="73"/>
        <v>okay</v>
      </c>
      <c r="U563" t="str">
        <f t="shared" si="74"/>
        <v>okay</v>
      </c>
      <c r="V563" t="str">
        <f t="shared" si="75"/>
        <v>okay</v>
      </c>
      <c r="W563" t="str">
        <f t="shared" si="76"/>
        <v>okay</v>
      </c>
      <c r="X563" t="str">
        <f t="shared" si="77"/>
        <v>okay</v>
      </c>
      <c r="Y563" t="str">
        <f t="shared" si="78"/>
        <v>okay</v>
      </c>
      <c r="Z563" t="str">
        <f t="shared" si="79"/>
        <v>okay</v>
      </c>
      <c r="AA563" t="str">
        <f t="shared" si="80"/>
        <v>okay</v>
      </c>
    </row>
    <row r="564" spans="1:27" ht="13.8" x14ac:dyDescent="0.3">
      <c r="A564" s="12" t="s">
        <v>100</v>
      </c>
      <c r="B564" s="12" t="s">
        <v>70</v>
      </c>
      <c r="C564" s="12" t="s">
        <v>100</v>
      </c>
      <c r="D564" s="13" t="s">
        <v>30</v>
      </c>
      <c r="E564" s="14">
        <v>1.29</v>
      </c>
      <c r="F564" s="15">
        <v>3</v>
      </c>
      <c r="G564" s="15" t="s">
        <v>101</v>
      </c>
      <c r="H564" s="15" t="s">
        <v>102</v>
      </c>
      <c r="I564" s="14">
        <v>7105.0113178028842</v>
      </c>
      <c r="J564" s="16">
        <v>25054</v>
      </c>
      <c r="K564" s="16">
        <v>23654</v>
      </c>
      <c r="L564" s="15">
        <v>2374260</v>
      </c>
      <c r="M564" s="15">
        <v>2195215</v>
      </c>
      <c r="N564" s="15" t="s">
        <v>104</v>
      </c>
      <c r="O564" s="15" t="s">
        <v>105</v>
      </c>
      <c r="P564" s="15">
        <v>874</v>
      </c>
      <c r="Q564" s="15">
        <v>4715</v>
      </c>
      <c r="R564" s="17">
        <v>119.84</v>
      </c>
      <c r="S564" s="4" t="str">
        <f t="shared" si="72"/>
        <v>okay</v>
      </c>
      <c r="T564" t="str">
        <f t="shared" si="73"/>
        <v>okay</v>
      </c>
      <c r="U564" t="str">
        <f t="shared" si="74"/>
        <v>okay</v>
      </c>
      <c r="V564" t="str">
        <f t="shared" si="75"/>
        <v>okay</v>
      </c>
      <c r="W564" t="str">
        <f t="shared" si="76"/>
        <v>okay</v>
      </c>
      <c r="X564" t="str">
        <f t="shared" si="77"/>
        <v>okay</v>
      </c>
      <c r="Y564" t="str">
        <f t="shared" si="78"/>
        <v>okay</v>
      </c>
      <c r="Z564" t="str">
        <f t="shared" si="79"/>
        <v>okay</v>
      </c>
      <c r="AA564" t="str">
        <f t="shared" si="80"/>
        <v>okay</v>
      </c>
    </row>
    <row r="565" spans="1:27" ht="13.8" x14ac:dyDescent="0.3">
      <c r="A565" s="12" t="s">
        <v>100</v>
      </c>
      <c r="B565" s="12" t="s">
        <v>29</v>
      </c>
      <c r="C565" s="12" t="s">
        <v>100</v>
      </c>
      <c r="D565" s="13" t="s">
        <v>30</v>
      </c>
      <c r="E565" s="14">
        <v>1.19</v>
      </c>
      <c r="F565" s="15">
        <v>3</v>
      </c>
      <c r="G565" s="15" t="s">
        <v>101</v>
      </c>
      <c r="H565" s="15" t="s">
        <v>101</v>
      </c>
      <c r="I565" s="14">
        <v>4136.634217912313</v>
      </c>
      <c r="J565" s="16">
        <v>25824</v>
      </c>
      <c r="K565" s="16">
        <v>23654</v>
      </c>
      <c r="L565" s="15">
        <v>2549844</v>
      </c>
      <c r="M565" s="15">
        <v>2195215</v>
      </c>
      <c r="N565" s="15" t="s">
        <v>104</v>
      </c>
      <c r="O565" s="15" t="s">
        <v>104</v>
      </c>
      <c r="P565" s="15">
        <v>865</v>
      </c>
      <c r="Q565" s="15">
        <v>4749</v>
      </c>
      <c r="R565" s="17">
        <v>135.76</v>
      </c>
      <c r="S565" s="4" t="str">
        <f t="shared" si="72"/>
        <v>okay</v>
      </c>
      <c r="T565" t="str">
        <f t="shared" si="73"/>
        <v>okay</v>
      </c>
      <c r="U565" t="str">
        <f t="shared" si="74"/>
        <v>okay</v>
      </c>
      <c r="V565" t="str">
        <f t="shared" si="75"/>
        <v>okay</v>
      </c>
      <c r="W565" t="str">
        <f t="shared" si="76"/>
        <v>okay</v>
      </c>
      <c r="X565" t="str">
        <f t="shared" si="77"/>
        <v>okay</v>
      </c>
      <c r="Y565" t="str">
        <f t="shared" si="78"/>
        <v>okay</v>
      </c>
      <c r="Z565" t="str">
        <f t="shared" si="79"/>
        <v>okay</v>
      </c>
      <c r="AA565" t="str">
        <f t="shared" si="80"/>
        <v>okay</v>
      </c>
    </row>
    <row r="566" spans="1:27" ht="13.8" x14ac:dyDescent="0.3">
      <c r="A566" s="12" t="s">
        <v>100</v>
      </c>
      <c r="B566" s="12" t="s">
        <v>16</v>
      </c>
      <c r="C566" s="12" t="s">
        <v>100</v>
      </c>
      <c r="D566" s="13" t="s">
        <v>84</v>
      </c>
      <c r="E566" s="14">
        <v>1.1000000000000001</v>
      </c>
      <c r="F566" s="15">
        <v>3</v>
      </c>
      <c r="G566" s="15" t="s">
        <v>101</v>
      </c>
      <c r="H566" s="15" t="s">
        <v>101</v>
      </c>
      <c r="I566" s="14">
        <v>3552.1117160412514</v>
      </c>
      <c r="J566" s="16">
        <v>24575</v>
      </c>
      <c r="K566" s="16">
        <v>20375</v>
      </c>
      <c r="L566" s="15">
        <v>1197234</v>
      </c>
      <c r="M566" s="15">
        <v>766956</v>
      </c>
      <c r="N566" s="15" t="s">
        <v>104</v>
      </c>
      <c r="O566" s="15" t="s">
        <v>104</v>
      </c>
      <c r="P566" s="15">
        <v>357</v>
      </c>
      <c r="Q566" s="15">
        <v>5658</v>
      </c>
      <c r="R566" s="17">
        <v>49.77</v>
      </c>
      <c r="S566" s="4" t="str">
        <f t="shared" si="72"/>
        <v>okay</v>
      </c>
      <c r="T566" t="str">
        <f t="shared" si="73"/>
        <v>okay</v>
      </c>
      <c r="U566" t="str">
        <f t="shared" si="74"/>
        <v>okay</v>
      </c>
      <c r="V566" t="str">
        <f t="shared" si="75"/>
        <v>okay</v>
      </c>
      <c r="W566" t="str">
        <f t="shared" si="76"/>
        <v>okay</v>
      </c>
      <c r="X566" t="str">
        <f t="shared" si="77"/>
        <v>okay</v>
      </c>
      <c r="Y566" t="str">
        <f t="shared" si="78"/>
        <v>okay</v>
      </c>
      <c r="Z566" t="str">
        <f t="shared" si="79"/>
        <v>okay</v>
      </c>
      <c r="AA566" t="str">
        <f t="shared" si="80"/>
        <v>okay</v>
      </c>
    </row>
    <row r="567" spans="1:27" ht="13.8" x14ac:dyDescent="0.3">
      <c r="A567" s="12" t="s">
        <v>100</v>
      </c>
      <c r="B567" s="12" t="s">
        <v>17</v>
      </c>
      <c r="C567" s="12" t="s">
        <v>100</v>
      </c>
      <c r="D567" s="13" t="s">
        <v>84</v>
      </c>
      <c r="E567" s="14">
        <v>1.05</v>
      </c>
      <c r="F567" s="15">
        <v>1</v>
      </c>
      <c r="G567" s="15" t="s">
        <v>102</v>
      </c>
      <c r="H567" s="15" t="s">
        <v>101</v>
      </c>
      <c r="I567" s="14">
        <v>3098.7358685680979</v>
      </c>
      <c r="J567" s="16">
        <v>24706</v>
      </c>
      <c r="K567" s="16">
        <v>20375</v>
      </c>
      <c r="L567" s="15">
        <v>9056076</v>
      </c>
      <c r="M567" s="15">
        <v>766956</v>
      </c>
      <c r="N567" s="15" t="s">
        <v>104</v>
      </c>
      <c r="O567" s="15" t="s">
        <v>104</v>
      </c>
      <c r="P567" s="15">
        <v>447</v>
      </c>
      <c r="Q567" s="15">
        <v>12808</v>
      </c>
      <c r="R567" s="17">
        <v>49.02</v>
      </c>
      <c r="S567" s="4" t="str">
        <f t="shared" si="72"/>
        <v>okay</v>
      </c>
      <c r="T567" t="str">
        <f t="shared" si="73"/>
        <v>okay</v>
      </c>
      <c r="U567" t="str">
        <f t="shared" si="74"/>
        <v>okay</v>
      </c>
      <c r="V567" t="str">
        <f t="shared" si="75"/>
        <v>okay</v>
      </c>
      <c r="W567" t="str">
        <f t="shared" si="76"/>
        <v>okay</v>
      </c>
      <c r="X567" t="str">
        <f t="shared" si="77"/>
        <v>okay</v>
      </c>
      <c r="Y567" t="str">
        <f t="shared" si="78"/>
        <v>okay</v>
      </c>
      <c r="Z567" t="str">
        <f t="shared" si="79"/>
        <v>okay</v>
      </c>
      <c r="AA567" t="str">
        <f t="shared" si="80"/>
        <v>okay</v>
      </c>
    </row>
    <row r="568" spans="1:27" ht="13.8" x14ac:dyDescent="0.3">
      <c r="A568" s="12" t="s">
        <v>100</v>
      </c>
      <c r="B568" s="12" t="s">
        <v>27</v>
      </c>
      <c r="C568" s="12" t="s">
        <v>100</v>
      </c>
      <c r="D568" s="13" t="s">
        <v>84</v>
      </c>
      <c r="E568" s="14">
        <v>1.17</v>
      </c>
      <c r="F568" s="15">
        <v>3</v>
      </c>
      <c r="G568" s="15" t="s">
        <v>102</v>
      </c>
      <c r="H568" s="15" t="s">
        <v>101</v>
      </c>
      <c r="I568" s="14">
        <v>6167.0019905074514</v>
      </c>
      <c r="J568" s="16">
        <v>23903</v>
      </c>
      <c r="K568" s="16">
        <v>20375</v>
      </c>
      <c r="L568" s="15">
        <v>2673620</v>
      </c>
      <c r="M568" s="15">
        <v>766956</v>
      </c>
      <c r="N568" s="15" t="s">
        <v>104</v>
      </c>
      <c r="O568" s="15" t="s">
        <v>104</v>
      </c>
      <c r="P568" s="15">
        <v>358</v>
      </c>
      <c r="Q568" s="15">
        <v>4307</v>
      </c>
      <c r="R568" s="17">
        <v>54.96</v>
      </c>
      <c r="S568" s="4" t="str">
        <f t="shared" si="72"/>
        <v>okay</v>
      </c>
      <c r="T568" t="str">
        <f t="shared" si="73"/>
        <v>okay</v>
      </c>
      <c r="U568" t="str">
        <f t="shared" si="74"/>
        <v>okay</v>
      </c>
      <c r="V568" t="str">
        <f t="shared" si="75"/>
        <v>okay</v>
      </c>
      <c r="W568" t="str">
        <f t="shared" si="76"/>
        <v>okay</v>
      </c>
      <c r="X568" t="str">
        <f t="shared" si="77"/>
        <v>okay</v>
      </c>
      <c r="Y568" t="str">
        <f t="shared" si="78"/>
        <v>okay</v>
      </c>
      <c r="Z568" t="str">
        <f t="shared" si="79"/>
        <v>okay</v>
      </c>
      <c r="AA568" t="str">
        <f t="shared" si="80"/>
        <v>okay</v>
      </c>
    </row>
    <row r="569" spans="1:27" ht="13.8" x14ac:dyDescent="0.3">
      <c r="A569" s="12" t="s">
        <v>100</v>
      </c>
      <c r="B569" s="12" t="s">
        <v>5</v>
      </c>
      <c r="C569" s="12" t="s">
        <v>100</v>
      </c>
      <c r="D569" s="13" t="s">
        <v>85</v>
      </c>
      <c r="E569" s="14">
        <v>1</v>
      </c>
      <c r="F569" s="15">
        <v>3</v>
      </c>
      <c r="G569" s="15" t="s">
        <v>102</v>
      </c>
      <c r="H569" s="15" t="s">
        <v>101</v>
      </c>
      <c r="I569" s="14">
        <v>4601.9634776275034</v>
      </c>
      <c r="J569" s="16">
        <v>28637</v>
      </c>
      <c r="K569" s="16">
        <v>22956</v>
      </c>
      <c r="L569" s="15">
        <v>3036732</v>
      </c>
      <c r="M569" s="15">
        <v>754013</v>
      </c>
      <c r="N569" s="15" t="s">
        <v>104</v>
      </c>
      <c r="O569" s="15" t="s">
        <v>104</v>
      </c>
      <c r="P569" s="15">
        <v>239</v>
      </c>
      <c r="Q569" s="15">
        <v>11479</v>
      </c>
      <c r="R569" s="17">
        <v>64.97</v>
      </c>
      <c r="S569" s="4" t="str">
        <f t="shared" si="72"/>
        <v>okay</v>
      </c>
      <c r="T569" t="str">
        <f t="shared" si="73"/>
        <v>okay</v>
      </c>
      <c r="U569" t="str">
        <f t="shared" si="74"/>
        <v>okay</v>
      </c>
      <c r="V569" t="str">
        <f t="shared" si="75"/>
        <v>okay</v>
      </c>
      <c r="W569" t="str">
        <f t="shared" si="76"/>
        <v>okay</v>
      </c>
      <c r="X569" t="str">
        <f t="shared" si="77"/>
        <v>okay</v>
      </c>
      <c r="Y569" t="str">
        <f t="shared" si="78"/>
        <v>okay</v>
      </c>
      <c r="Z569" t="str">
        <f t="shared" si="79"/>
        <v>okay</v>
      </c>
      <c r="AA569" t="str">
        <f t="shared" si="80"/>
        <v>okay</v>
      </c>
    </row>
    <row r="570" spans="1:27" ht="13.8" x14ac:dyDescent="0.3">
      <c r="A570" s="12" t="s">
        <v>100</v>
      </c>
      <c r="B570" s="12" t="s">
        <v>14</v>
      </c>
      <c r="C570" s="12" t="s">
        <v>100</v>
      </c>
      <c r="D570" s="13" t="s">
        <v>85</v>
      </c>
      <c r="E570" s="14">
        <v>1.07</v>
      </c>
      <c r="F570" s="15">
        <v>3</v>
      </c>
      <c r="G570" s="15" t="s">
        <v>102</v>
      </c>
      <c r="H570" s="15" t="s">
        <v>101</v>
      </c>
      <c r="I570" s="14">
        <v>4959.2146330324467</v>
      </c>
      <c r="J570" s="16">
        <v>27211</v>
      </c>
      <c r="K570" s="16">
        <v>22956</v>
      </c>
      <c r="L570" s="15">
        <v>3770125</v>
      </c>
      <c r="M570" s="15">
        <v>754013</v>
      </c>
      <c r="N570" s="15" t="s">
        <v>104</v>
      </c>
      <c r="O570" s="15" t="s">
        <v>104</v>
      </c>
      <c r="P570" s="15">
        <v>444</v>
      </c>
      <c r="Q570" s="15">
        <v>7782</v>
      </c>
      <c r="R570" s="17">
        <v>100.36</v>
      </c>
      <c r="S570" s="4" t="str">
        <f t="shared" si="72"/>
        <v>okay</v>
      </c>
      <c r="T570" t="str">
        <f t="shared" si="73"/>
        <v>okay</v>
      </c>
      <c r="U570" t="str">
        <f t="shared" si="74"/>
        <v>okay</v>
      </c>
      <c r="V570" t="str">
        <f t="shared" si="75"/>
        <v>okay</v>
      </c>
      <c r="W570" t="str">
        <f t="shared" si="76"/>
        <v>okay</v>
      </c>
      <c r="X570" t="str">
        <f t="shared" si="77"/>
        <v>okay</v>
      </c>
      <c r="Y570" t="str">
        <f t="shared" si="78"/>
        <v>okay</v>
      </c>
      <c r="Z570" t="str">
        <f t="shared" si="79"/>
        <v>okay</v>
      </c>
      <c r="AA570" t="str">
        <f t="shared" si="80"/>
        <v>okay</v>
      </c>
    </row>
    <row r="571" spans="1:27" ht="13.8" x14ac:dyDescent="0.3">
      <c r="A571" s="12" t="s">
        <v>100</v>
      </c>
      <c r="B571" s="12" t="s">
        <v>44</v>
      </c>
      <c r="C571" s="12" t="s">
        <v>40</v>
      </c>
      <c r="D571" s="13" t="s">
        <v>41</v>
      </c>
      <c r="E571" s="14">
        <v>1.89</v>
      </c>
      <c r="F571" s="15">
        <v>3</v>
      </c>
      <c r="G571" s="15" t="s">
        <v>102</v>
      </c>
      <c r="H571" s="15" t="s">
        <v>102</v>
      </c>
      <c r="I571" s="14">
        <v>2225.7432719110552</v>
      </c>
      <c r="J571" s="16">
        <v>22089</v>
      </c>
      <c r="K571" s="16">
        <v>31981</v>
      </c>
      <c r="L571" s="15">
        <v>668159</v>
      </c>
      <c r="M571" s="15">
        <v>4549784</v>
      </c>
      <c r="N571" s="15" t="s">
        <v>104</v>
      </c>
      <c r="O571" s="15" t="s">
        <v>104</v>
      </c>
      <c r="P571" s="15">
        <v>1643</v>
      </c>
      <c r="Q571" s="15">
        <v>3740</v>
      </c>
      <c r="R571" s="17">
        <v>215.57</v>
      </c>
      <c r="S571" s="4" t="str">
        <f t="shared" si="72"/>
        <v>outlier</v>
      </c>
      <c r="T571" t="str">
        <f t="shared" si="73"/>
        <v>okay</v>
      </c>
      <c r="U571" t="str">
        <f t="shared" si="74"/>
        <v>okay</v>
      </c>
      <c r="V571" t="str">
        <f t="shared" si="75"/>
        <v>okay</v>
      </c>
      <c r="W571" t="str">
        <f t="shared" si="76"/>
        <v>okay</v>
      </c>
      <c r="X571" t="str">
        <f t="shared" si="77"/>
        <v>okay</v>
      </c>
      <c r="Y571" t="str">
        <f t="shared" si="78"/>
        <v>okay</v>
      </c>
      <c r="Z571" t="str">
        <f t="shared" si="79"/>
        <v>okay</v>
      </c>
      <c r="AA571" t="str">
        <f t="shared" si="80"/>
        <v>okay</v>
      </c>
    </row>
    <row r="572" spans="1:27" ht="13.8" x14ac:dyDescent="0.3">
      <c r="A572" s="12" t="s">
        <v>100</v>
      </c>
      <c r="B572" s="12" t="s">
        <v>44</v>
      </c>
      <c r="C572" s="12" t="s">
        <v>42</v>
      </c>
      <c r="D572" s="13" t="s">
        <v>41</v>
      </c>
      <c r="E572" s="14">
        <v>1.89</v>
      </c>
      <c r="F572" s="15">
        <v>3</v>
      </c>
      <c r="G572" s="15" t="s">
        <v>102</v>
      </c>
      <c r="H572" s="15" t="s">
        <v>102</v>
      </c>
      <c r="I572" s="14">
        <v>2225.7432719110552</v>
      </c>
      <c r="J572" s="16">
        <v>22089</v>
      </c>
      <c r="K572" s="16">
        <v>31981</v>
      </c>
      <c r="L572" s="15">
        <v>668159</v>
      </c>
      <c r="M572" s="15">
        <v>4549784</v>
      </c>
      <c r="N572" s="15" t="s">
        <v>103</v>
      </c>
      <c r="O572" s="15" t="s">
        <v>104</v>
      </c>
      <c r="P572" s="15">
        <v>1643</v>
      </c>
      <c r="Q572" s="15">
        <v>3740</v>
      </c>
      <c r="R572" s="17">
        <v>215.57</v>
      </c>
      <c r="S572" s="4" t="str">
        <f t="shared" si="72"/>
        <v>outlier</v>
      </c>
      <c r="T572" t="str">
        <f t="shared" si="73"/>
        <v>okay</v>
      </c>
      <c r="U572" t="str">
        <f t="shared" si="74"/>
        <v>okay</v>
      </c>
      <c r="V572" t="str">
        <f t="shared" si="75"/>
        <v>okay</v>
      </c>
      <c r="W572" t="str">
        <f t="shared" si="76"/>
        <v>okay</v>
      </c>
      <c r="X572" t="str">
        <f t="shared" si="77"/>
        <v>okay</v>
      </c>
      <c r="Y572" t="str">
        <f t="shared" si="78"/>
        <v>okay</v>
      </c>
      <c r="Z572" t="str">
        <f t="shared" si="79"/>
        <v>okay</v>
      </c>
      <c r="AA572" t="str">
        <f t="shared" si="80"/>
        <v>okay</v>
      </c>
    </row>
    <row r="573" spans="1:27" ht="13.8" x14ac:dyDescent="0.3">
      <c r="A573" s="12" t="s">
        <v>100</v>
      </c>
      <c r="B573" s="12" t="s">
        <v>6</v>
      </c>
      <c r="C573" s="12" t="s">
        <v>40</v>
      </c>
      <c r="D573" s="13" t="s">
        <v>41</v>
      </c>
      <c r="E573" s="14">
        <v>1.1200000000000001</v>
      </c>
      <c r="F573" s="15">
        <v>3</v>
      </c>
      <c r="G573" s="15" t="s">
        <v>102</v>
      </c>
      <c r="H573" s="15" t="s">
        <v>102</v>
      </c>
      <c r="I573" s="14">
        <v>6334.0318694975076</v>
      </c>
      <c r="J573" s="16">
        <v>26993</v>
      </c>
      <c r="K573" s="16">
        <v>31981</v>
      </c>
      <c r="L573" s="15">
        <v>3532657</v>
      </c>
      <c r="M573" s="15">
        <v>4549784</v>
      </c>
      <c r="N573" s="15" t="s">
        <v>104</v>
      </c>
      <c r="O573" s="15" t="s">
        <v>104</v>
      </c>
      <c r="P573" s="15">
        <v>539</v>
      </c>
      <c r="Q573" s="15">
        <v>23531</v>
      </c>
      <c r="R573" s="17">
        <v>166.67</v>
      </c>
      <c r="S573" s="4" t="str">
        <f t="shared" si="72"/>
        <v>okay</v>
      </c>
      <c r="T573" t="str">
        <f t="shared" si="73"/>
        <v>okay</v>
      </c>
      <c r="U573" t="str">
        <f t="shared" si="74"/>
        <v>okay</v>
      </c>
      <c r="V573" t="str">
        <f t="shared" si="75"/>
        <v>okay</v>
      </c>
      <c r="W573" t="str">
        <f t="shared" si="76"/>
        <v>okay</v>
      </c>
      <c r="X573" t="str">
        <f t="shared" si="77"/>
        <v>okay</v>
      </c>
      <c r="Y573" t="str">
        <f t="shared" si="78"/>
        <v>okay</v>
      </c>
      <c r="Z573" t="str">
        <f t="shared" si="79"/>
        <v>okay</v>
      </c>
      <c r="AA573" t="str">
        <f t="shared" si="80"/>
        <v>okay</v>
      </c>
    </row>
    <row r="574" spans="1:27" ht="13.8" x14ac:dyDescent="0.3">
      <c r="A574" s="12" t="s">
        <v>100</v>
      </c>
      <c r="B574" s="12" t="s">
        <v>6</v>
      </c>
      <c r="C574" s="12" t="s">
        <v>42</v>
      </c>
      <c r="D574" s="13" t="s">
        <v>41</v>
      </c>
      <c r="E574" s="14">
        <v>1.1200000000000001</v>
      </c>
      <c r="F574" s="15">
        <v>3</v>
      </c>
      <c r="G574" s="15" t="s">
        <v>102</v>
      </c>
      <c r="H574" s="15" t="s">
        <v>102</v>
      </c>
      <c r="I574" s="14">
        <v>6334.0318694975076</v>
      </c>
      <c r="J574" s="16">
        <v>26993</v>
      </c>
      <c r="K574" s="16">
        <v>31981</v>
      </c>
      <c r="L574" s="15">
        <v>3532657</v>
      </c>
      <c r="M574" s="15">
        <v>4549784</v>
      </c>
      <c r="N574" s="15" t="s">
        <v>103</v>
      </c>
      <c r="O574" s="15" t="s">
        <v>104</v>
      </c>
      <c r="P574" s="15">
        <v>539</v>
      </c>
      <c r="Q574" s="15">
        <v>23531</v>
      </c>
      <c r="R574" s="17">
        <v>166.67</v>
      </c>
      <c r="S574" s="4" t="str">
        <f t="shared" si="72"/>
        <v>okay</v>
      </c>
      <c r="T574" t="str">
        <f t="shared" si="73"/>
        <v>okay</v>
      </c>
      <c r="U574" t="str">
        <f t="shared" si="74"/>
        <v>okay</v>
      </c>
      <c r="V574" t="str">
        <f t="shared" si="75"/>
        <v>okay</v>
      </c>
      <c r="W574" t="str">
        <f t="shared" si="76"/>
        <v>okay</v>
      </c>
      <c r="X574" t="str">
        <f t="shared" si="77"/>
        <v>okay</v>
      </c>
      <c r="Y574" t="str">
        <f t="shared" si="78"/>
        <v>okay</v>
      </c>
      <c r="Z574" t="str">
        <f t="shared" si="79"/>
        <v>okay</v>
      </c>
      <c r="AA574" t="str">
        <f t="shared" si="80"/>
        <v>okay</v>
      </c>
    </row>
    <row r="575" spans="1:27" ht="13.8" x14ac:dyDescent="0.3">
      <c r="A575" s="12" t="s">
        <v>100</v>
      </c>
      <c r="B575" s="12" t="s">
        <v>8</v>
      </c>
      <c r="C575" s="12" t="s">
        <v>40</v>
      </c>
      <c r="D575" s="13" t="s">
        <v>41</v>
      </c>
      <c r="E575" s="14">
        <v>1.04</v>
      </c>
      <c r="F575" s="15">
        <v>3</v>
      </c>
      <c r="G575" s="15" t="s">
        <v>102</v>
      </c>
      <c r="H575" s="15" t="s">
        <v>102</v>
      </c>
      <c r="I575" s="14">
        <v>5483.285337442765</v>
      </c>
      <c r="J575" s="16">
        <v>30124</v>
      </c>
      <c r="K575" s="16">
        <v>31981</v>
      </c>
      <c r="L575" s="15">
        <v>5787293</v>
      </c>
      <c r="M575" s="15">
        <v>4549784</v>
      </c>
      <c r="N575" s="15" t="s">
        <v>104</v>
      </c>
      <c r="O575" s="15" t="s">
        <v>104</v>
      </c>
      <c r="P575" s="15">
        <v>400</v>
      </c>
      <c r="Q575" s="15">
        <v>37715</v>
      </c>
      <c r="R575" s="17">
        <v>132.79</v>
      </c>
      <c r="S575" s="4" t="str">
        <f t="shared" si="72"/>
        <v>okay</v>
      </c>
      <c r="T575" t="str">
        <f t="shared" si="73"/>
        <v>okay</v>
      </c>
      <c r="U575" t="str">
        <f t="shared" si="74"/>
        <v>okay</v>
      </c>
      <c r="V575" t="str">
        <f t="shared" si="75"/>
        <v>okay</v>
      </c>
      <c r="W575" t="str">
        <f t="shared" si="76"/>
        <v>okay</v>
      </c>
      <c r="X575" t="str">
        <f t="shared" si="77"/>
        <v>okay</v>
      </c>
      <c r="Y575" t="str">
        <f t="shared" si="78"/>
        <v>okay</v>
      </c>
      <c r="Z575" t="str">
        <f t="shared" si="79"/>
        <v>okay</v>
      </c>
      <c r="AA575" t="str">
        <f t="shared" si="80"/>
        <v>okay</v>
      </c>
    </row>
    <row r="576" spans="1:27" ht="13.8" x14ac:dyDescent="0.3">
      <c r="A576" s="12" t="s">
        <v>100</v>
      </c>
      <c r="B576" s="12" t="s">
        <v>8</v>
      </c>
      <c r="C576" s="12" t="s">
        <v>42</v>
      </c>
      <c r="D576" s="13" t="s">
        <v>41</v>
      </c>
      <c r="E576" s="14">
        <v>1.04</v>
      </c>
      <c r="F576" s="15">
        <v>3</v>
      </c>
      <c r="G576" s="15" t="s">
        <v>102</v>
      </c>
      <c r="H576" s="15" t="s">
        <v>102</v>
      </c>
      <c r="I576" s="14">
        <v>5483.285337442765</v>
      </c>
      <c r="J576" s="16">
        <v>30124</v>
      </c>
      <c r="K576" s="16">
        <v>31981</v>
      </c>
      <c r="L576" s="15">
        <v>5787293</v>
      </c>
      <c r="M576" s="15">
        <v>4549784</v>
      </c>
      <c r="N576" s="15" t="s">
        <v>103</v>
      </c>
      <c r="O576" s="15" t="s">
        <v>104</v>
      </c>
      <c r="P576" s="15">
        <v>400</v>
      </c>
      <c r="Q576" s="15">
        <v>37715</v>
      </c>
      <c r="R576" s="17">
        <v>132.79</v>
      </c>
      <c r="S576" s="4" t="str">
        <f t="shared" si="72"/>
        <v>okay</v>
      </c>
      <c r="T576" t="str">
        <f t="shared" si="73"/>
        <v>okay</v>
      </c>
      <c r="U576" t="str">
        <f t="shared" si="74"/>
        <v>okay</v>
      </c>
      <c r="V576" t="str">
        <f t="shared" si="75"/>
        <v>okay</v>
      </c>
      <c r="W576" t="str">
        <f t="shared" si="76"/>
        <v>okay</v>
      </c>
      <c r="X576" t="str">
        <f t="shared" si="77"/>
        <v>okay</v>
      </c>
      <c r="Y576" t="str">
        <f t="shared" si="78"/>
        <v>okay</v>
      </c>
      <c r="Z576" t="str">
        <f t="shared" si="79"/>
        <v>okay</v>
      </c>
      <c r="AA576" t="str">
        <f t="shared" si="80"/>
        <v>okay</v>
      </c>
    </row>
    <row r="577" spans="1:27" ht="13.8" x14ac:dyDescent="0.3">
      <c r="A577" s="12" t="s">
        <v>9</v>
      </c>
      <c r="B577" s="12" t="s">
        <v>10</v>
      </c>
      <c r="C577" s="12" t="s">
        <v>40</v>
      </c>
      <c r="D577" s="13" t="s">
        <v>41</v>
      </c>
      <c r="E577" s="14">
        <v>1.0900000000000001</v>
      </c>
      <c r="F577" s="15">
        <v>3</v>
      </c>
      <c r="G577" s="15" t="s">
        <v>102</v>
      </c>
      <c r="H577" s="15" t="s">
        <v>102</v>
      </c>
      <c r="I577" s="14">
        <v>5560.7344028745119</v>
      </c>
      <c r="J577" s="16">
        <v>29260</v>
      </c>
      <c r="K577" s="16">
        <v>31981</v>
      </c>
      <c r="L577" s="15">
        <v>7830332</v>
      </c>
      <c r="M577" s="15">
        <v>4549784</v>
      </c>
      <c r="N577" s="15" t="s">
        <v>103</v>
      </c>
      <c r="O577" s="15" t="s">
        <v>104</v>
      </c>
      <c r="P577" s="15">
        <v>591</v>
      </c>
      <c r="Q577" s="15">
        <v>27713</v>
      </c>
      <c r="R577" s="17">
        <v>145.61000000000001</v>
      </c>
      <c r="S577" s="4" t="str">
        <f t="shared" si="72"/>
        <v>okay</v>
      </c>
      <c r="T577" t="str">
        <f t="shared" si="73"/>
        <v>okay</v>
      </c>
      <c r="U577" t="str">
        <f t="shared" si="74"/>
        <v>okay</v>
      </c>
      <c r="V577" t="str">
        <f t="shared" si="75"/>
        <v>okay</v>
      </c>
      <c r="W577" t="str">
        <f t="shared" si="76"/>
        <v>okay</v>
      </c>
      <c r="X577" t="str">
        <f t="shared" si="77"/>
        <v>okay</v>
      </c>
      <c r="Y577" t="str">
        <f t="shared" si="78"/>
        <v>okay</v>
      </c>
      <c r="Z577" t="str">
        <f t="shared" si="79"/>
        <v>okay</v>
      </c>
      <c r="AA577" t="str">
        <f t="shared" si="80"/>
        <v>okay</v>
      </c>
    </row>
    <row r="578" spans="1:27" ht="13.8" x14ac:dyDescent="0.3">
      <c r="A578" s="12" t="s">
        <v>9</v>
      </c>
      <c r="B578" s="12" t="s">
        <v>10</v>
      </c>
      <c r="C578" s="12" t="s">
        <v>42</v>
      </c>
      <c r="D578" s="13" t="s">
        <v>41</v>
      </c>
      <c r="E578" s="14">
        <v>1.0900000000000001</v>
      </c>
      <c r="F578" s="15">
        <v>3</v>
      </c>
      <c r="G578" s="15" t="s">
        <v>102</v>
      </c>
      <c r="H578" s="15" t="s">
        <v>102</v>
      </c>
      <c r="I578" s="14">
        <v>5560.7344028745119</v>
      </c>
      <c r="J578" s="16">
        <v>29260</v>
      </c>
      <c r="K578" s="16">
        <v>31981</v>
      </c>
      <c r="L578" s="15">
        <v>7830332</v>
      </c>
      <c r="M578" s="15">
        <v>4549784</v>
      </c>
      <c r="N578" s="15" t="s">
        <v>103</v>
      </c>
      <c r="O578" s="15" t="s">
        <v>104</v>
      </c>
      <c r="P578" s="15">
        <v>591</v>
      </c>
      <c r="Q578" s="15">
        <v>27713</v>
      </c>
      <c r="R578" s="17">
        <v>145.61000000000001</v>
      </c>
      <c r="S578" s="4" t="str">
        <f t="shared" si="72"/>
        <v>okay</v>
      </c>
      <c r="T578" t="str">
        <f t="shared" si="73"/>
        <v>okay</v>
      </c>
      <c r="U578" t="str">
        <f t="shared" si="74"/>
        <v>okay</v>
      </c>
      <c r="V578" t="str">
        <f t="shared" si="75"/>
        <v>okay</v>
      </c>
      <c r="W578" t="str">
        <f t="shared" si="76"/>
        <v>okay</v>
      </c>
      <c r="X578" t="str">
        <f t="shared" si="77"/>
        <v>okay</v>
      </c>
      <c r="Y578" t="str">
        <f t="shared" si="78"/>
        <v>okay</v>
      </c>
      <c r="Z578" t="str">
        <f t="shared" si="79"/>
        <v>okay</v>
      </c>
      <c r="AA578" t="str">
        <f t="shared" si="80"/>
        <v>okay</v>
      </c>
    </row>
    <row r="579" spans="1:27" ht="13.8" x14ac:dyDescent="0.3">
      <c r="A579" s="12" t="s">
        <v>11</v>
      </c>
      <c r="B579" s="12" t="s">
        <v>10</v>
      </c>
      <c r="C579" s="12" t="s">
        <v>40</v>
      </c>
      <c r="D579" s="13" t="s">
        <v>41</v>
      </c>
      <c r="E579" s="14">
        <v>1.0900000000000001</v>
      </c>
      <c r="F579" s="15">
        <v>3</v>
      </c>
      <c r="G579" s="15" t="s">
        <v>102</v>
      </c>
      <c r="H579" s="15" t="s">
        <v>102</v>
      </c>
      <c r="I579" s="14">
        <v>5560.7344028745119</v>
      </c>
      <c r="J579" s="16">
        <v>29260</v>
      </c>
      <c r="K579" s="16">
        <v>31981</v>
      </c>
      <c r="L579" s="15">
        <v>7830332</v>
      </c>
      <c r="M579" s="15">
        <v>4549784</v>
      </c>
      <c r="N579" s="15" t="s">
        <v>104</v>
      </c>
      <c r="O579" s="15" t="s">
        <v>104</v>
      </c>
      <c r="P579" s="15">
        <v>591</v>
      </c>
      <c r="Q579" s="15">
        <v>27713</v>
      </c>
      <c r="R579" s="17">
        <v>145.61000000000001</v>
      </c>
      <c r="S579" s="4" t="str">
        <f t="shared" ref="S579:S635" si="81">IF(OR((E579&lt;E$641-3*E$642),(E579&gt;E$641+3*E$642)),"outlier","okay")</f>
        <v>okay</v>
      </c>
      <c r="T579" t="str">
        <f t="shared" ref="T579:T635" si="82">IF(OR((I579&lt;I$641-3*I$642),(I579&gt;I$641+3*I$642)),"outlier","okay")</f>
        <v>okay</v>
      </c>
      <c r="U579" t="str">
        <f t="shared" ref="U579:U635" si="83">IF(OR((J579&lt;J$641-3*J$642),(J579&gt;J$641+3*J$642)),"outlier","okay")</f>
        <v>okay</v>
      </c>
      <c r="V579" t="str">
        <f t="shared" ref="V579:V635" si="84">IF(OR((K579&lt;K$641-3*K$642),(K579&gt;K$641+3*K$642)),"outlier","okay")</f>
        <v>okay</v>
      </c>
      <c r="W579" t="str">
        <f t="shared" ref="W579:W635" si="85">IF(OR((L579&lt;L$641-3*L$642),(L579&gt;L$641+3*L$642)),"outlier","okay")</f>
        <v>okay</v>
      </c>
      <c r="X579" t="str">
        <f t="shared" ref="X579:X635" si="86">IF(OR((M579&lt;M$641-3*M$642),(M579&gt;M$641+3*M$642)),"outlier","okay")</f>
        <v>okay</v>
      </c>
      <c r="Y579" t="str">
        <f t="shared" ref="Y579:Y635" si="87">IF(OR((P579&lt;P$641-3*P$642),(P579&gt;P$641+3*P$642)),"outlier","okay")</f>
        <v>okay</v>
      </c>
      <c r="Z579" t="str">
        <f t="shared" ref="Z579:Z635" si="88">IF(OR((Q579&lt;Q$641-3*Q$642),(Q579&gt;Q$641+3*Q$642)),"outlier","okay")</f>
        <v>okay</v>
      </c>
      <c r="AA579" t="str">
        <f t="shared" ref="AA579:AA635" si="89">IF(OR((R579&lt;R$641-3*R$642),(R579&gt;R$641+3*R$642)),"outlier","okay")</f>
        <v>okay</v>
      </c>
    </row>
    <row r="580" spans="1:27" ht="13.8" x14ac:dyDescent="0.3">
      <c r="A580" s="12" t="s">
        <v>11</v>
      </c>
      <c r="B580" s="12" t="s">
        <v>10</v>
      </c>
      <c r="C580" s="12" t="s">
        <v>42</v>
      </c>
      <c r="D580" s="13" t="s">
        <v>41</v>
      </c>
      <c r="E580" s="14">
        <v>1.0900000000000001</v>
      </c>
      <c r="F580" s="15">
        <v>3</v>
      </c>
      <c r="G580" s="15" t="s">
        <v>102</v>
      </c>
      <c r="H580" s="15" t="s">
        <v>102</v>
      </c>
      <c r="I580" s="14">
        <v>5560.7344028745119</v>
      </c>
      <c r="J580" s="16">
        <v>29260</v>
      </c>
      <c r="K580" s="16">
        <v>31981</v>
      </c>
      <c r="L580" s="15">
        <v>7830332</v>
      </c>
      <c r="M580" s="15">
        <v>4549784</v>
      </c>
      <c r="N580" s="15" t="s">
        <v>103</v>
      </c>
      <c r="O580" s="15" t="s">
        <v>104</v>
      </c>
      <c r="P580" s="15">
        <v>591</v>
      </c>
      <c r="Q580" s="15">
        <v>27713</v>
      </c>
      <c r="R580" s="17">
        <v>145.61000000000001</v>
      </c>
      <c r="S580" s="4" t="str">
        <f t="shared" si="81"/>
        <v>okay</v>
      </c>
      <c r="T580" t="str">
        <f t="shared" si="82"/>
        <v>okay</v>
      </c>
      <c r="U580" t="str">
        <f t="shared" si="83"/>
        <v>okay</v>
      </c>
      <c r="V580" t="str">
        <f t="shared" si="84"/>
        <v>okay</v>
      </c>
      <c r="W580" t="str">
        <f t="shared" si="85"/>
        <v>okay</v>
      </c>
      <c r="X580" t="str">
        <f t="shared" si="86"/>
        <v>okay</v>
      </c>
      <c r="Y580" t="str">
        <f t="shared" si="87"/>
        <v>okay</v>
      </c>
      <c r="Z580" t="str">
        <f t="shared" si="88"/>
        <v>okay</v>
      </c>
      <c r="AA580" t="str">
        <f t="shared" si="89"/>
        <v>okay</v>
      </c>
    </row>
    <row r="581" spans="1:27" ht="13.8" x14ac:dyDescent="0.3">
      <c r="A581" s="12" t="s">
        <v>100</v>
      </c>
      <c r="B581" s="12" t="s">
        <v>43</v>
      </c>
      <c r="C581" s="12" t="s">
        <v>40</v>
      </c>
      <c r="D581" s="13" t="s">
        <v>41</v>
      </c>
      <c r="E581" s="14">
        <v>1.07</v>
      </c>
      <c r="F581" s="15">
        <v>3</v>
      </c>
      <c r="G581" s="15" t="s">
        <v>102</v>
      </c>
      <c r="H581" s="15" t="s">
        <v>102</v>
      </c>
      <c r="I581" s="14">
        <v>3289.8583915122258</v>
      </c>
      <c r="J581" s="16">
        <v>24502</v>
      </c>
      <c r="K581" s="16">
        <v>31981</v>
      </c>
      <c r="L581" s="15">
        <v>125722</v>
      </c>
      <c r="M581" s="15">
        <v>4549784</v>
      </c>
      <c r="N581" s="15" t="s">
        <v>104</v>
      </c>
      <c r="O581" s="15" t="s">
        <v>104</v>
      </c>
      <c r="P581" s="15">
        <v>310</v>
      </c>
      <c r="Q581" s="15">
        <v>6583</v>
      </c>
      <c r="R581" s="17">
        <v>100.95</v>
      </c>
      <c r="S581" s="4" t="str">
        <f t="shared" si="81"/>
        <v>okay</v>
      </c>
      <c r="T581" t="str">
        <f t="shared" si="82"/>
        <v>okay</v>
      </c>
      <c r="U581" t="str">
        <f t="shared" si="83"/>
        <v>okay</v>
      </c>
      <c r="V581" t="str">
        <f t="shared" si="84"/>
        <v>okay</v>
      </c>
      <c r="W581" t="str">
        <f t="shared" si="85"/>
        <v>okay</v>
      </c>
      <c r="X581" t="str">
        <f t="shared" si="86"/>
        <v>okay</v>
      </c>
      <c r="Y581" t="str">
        <f t="shared" si="87"/>
        <v>okay</v>
      </c>
      <c r="Z581" t="str">
        <f t="shared" si="88"/>
        <v>okay</v>
      </c>
      <c r="AA581" t="str">
        <f t="shared" si="89"/>
        <v>okay</v>
      </c>
    </row>
    <row r="582" spans="1:27" ht="13.8" x14ac:dyDescent="0.3">
      <c r="A582" s="12" t="s">
        <v>100</v>
      </c>
      <c r="B582" s="12" t="s">
        <v>43</v>
      </c>
      <c r="C582" s="12" t="s">
        <v>42</v>
      </c>
      <c r="D582" s="13" t="s">
        <v>41</v>
      </c>
      <c r="E582" s="14">
        <v>1.07</v>
      </c>
      <c r="F582" s="15">
        <v>3</v>
      </c>
      <c r="G582" s="15" t="s">
        <v>102</v>
      </c>
      <c r="H582" s="15" t="s">
        <v>102</v>
      </c>
      <c r="I582" s="14">
        <v>3289.8583915122258</v>
      </c>
      <c r="J582" s="16">
        <v>24502</v>
      </c>
      <c r="K582" s="16">
        <v>31981</v>
      </c>
      <c r="L582" s="15">
        <v>125722</v>
      </c>
      <c r="M582" s="15">
        <v>4549784</v>
      </c>
      <c r="N582" s="15" t="s">
        <v>103</v>
      </c>
      <c r="O582" s="15" t="s">
        <v>104</v>
      </c>
      <c r="P582" s="15">
        <v>310</v>
      </c>
      <c r="Q582" s="15">
        <v>6583</v>
      </c>
      <c r="R582" s="17">
        <v>100.95</v>
      </c>
      <c r="S582" s="4" t="str">
        <f t="shared" si="81"/>
        <v>okay</v>
      </c>
      <c r="T582" t="str">
        <f t="shared" si="82"/>
        <v>okay</v>
      </c>
      <c r="U582" t="str">
        <f t="shared" si="83"/>
        <v>okay</v>
      </c>
      <c r="V582" t="str">
        <f t="shared" si="84"/>
        <v>okay</v>
      </c>
      <c r="W582" t="str">
        <f t="shared" si="85"/>
        <v>okay</v>
      </c>
      <c r="X582" t="str">
        <f t="shared" si="86"/>
        <v>okay</v>
      </c>
      <c r="Y582" t="str">
        <f t="shared" si="87"/>
        <v>okay</v>
      </c>
      <c r="Z582" t="str">
        <f t="shared" si="88"/>
        <v>okay</v>
      </c>
      <c r="AA582" t="str">
        <f t="shared" si="89"/>
        <v>okay</v>
      </c>
    </row>
    <row r="583" spans="1:27" ht="13.8" x14ac:dyDescent="0.3">
      <c r="A583" s="12" t="s">
        <v>100</v>
      </c>
      <c r="B583" s="12" t="s">
        <v>5</v>
      </c>
      <c r="C583" s="12" t="s">
        <v>40</v>
      </c>
      <c r="D583" s="13" t="s">
        <v>41</v>
      </c>
      <c r="E583" s="14">
        <v>1.1599999999999999</v>
      </c>
      <c r="F583" s="15">
        <v>3</v>
      </c>
      <c r="G583" s="15" t="s">
        <v>102</v>
      </c>
      <c r="H583" s="15" t="s">
        <v>102</v>
      </c>
      <c r="I583" s="14">
        <v>6460.8405809206379</v>
      </c>
      <c r="J583" s="16">
        <v>28637</v>
      </c>
      <c r="K583" s="16">
        <v>31981</v>
      </c>
      <c r="L583" s="15">
        <v>3036732</v>
      </c>
      <c r="M583" s="15">
        <v>4549784</v>
      </c>
      <c r="N583" s="15" t="s">
        <v>104</v>
      </c>
      <c r="O583" s="15" t="s">
        <v>104</v>
      </c>
      <c r="P583" s="15">
        <v>1185</v>
      </c>
      <c r="Q583" s="15">
        <v>14398</v>
      </c>
      <c r="R583" s="17">
        <v>256.86</v>
      </c>
      <c r="S583" s="4" t="str">
        <f t="shared" si="81"/>
        <v>okay</v>
      </c>
      <c r="T583" t="str">
        <f t="shared" si="82"/>
        <v>okay</v>
      </c>
      <c r="U583" t="str">
        <f t="shared" si="83"/>
        <v>okay</v>
      </c>
      <c r="V583" t="str">
        <f t="shared" si="84"/>
        <v>okay</v>
      </c>
      <c r="W583" t="str">
        <f t="shared" si="85"/>
        <v>okay</v>
      </c>
      <c r="X583" t="str">
        <f t="shared" si="86"/>
        <v>okay</v>
      </c>
      <c r="Y583" t="str">
        <f t="shared" si="87"/>
        <v>okay</v>
      </c>
      <c r="Z583" t="str">
        <f t="shared" si="88"/>
        <v>okay</v>
      </c>
      <c r="AA583" t="str">
        <f t="shared" si="89"/>
        <v>okay</v>
      </c>
    </row>
    <row r="584" spans="1:27" ht="13.8" x14ac:dyDescent="0.3">
      <c r="A584" s="12" t="s">
        <v>100</v>
      </c>
      <c r="B584" s="12" t="s">
        <v>5</v>
      </c>
      <c r="C584" s="12" t="s">
        <v>42</v>
      </c>
      <c r="D584" s="13" t="s">
        <v>41</v>
      </c>
      <c r="E584" s="14">
        <v>1.1599999999999999</v>
      </c>
      <c r="F584" s="15">
        <v>3</v>
      </c>
      <c r="G584" s="15" t="s">
        <v>102</v>
      </c>
      <c r="H584" s="15" t="s">
        <v>102</v>
      </c>
      <c r="I584" s="14">
        <v>6460.8405809206379</v>
      </c>
      <c r="J584" s="16">
        <v>28637</v>
      </c>
      <c r="K584" s="16">
        <v>31981</v>
      </c>
      <c r="L584" s="15">
        <v>3036732</v>
      </c>
      <c r="M584" s="15">
        <v>4549784</v>
      </c>
      <c r="N584" s="15" t="s">
        <v>103</v>
      </c>
      <c r="O584" s="15" t="s">
        <v>104</v>
      </c>
      <c r="P584" s="15">
        <v>1185</v>
      </c>
      <c r="Q584" s="15">
        <v>14398</v>
      </c>
      <c r="R584" s="17">
        <v>256.86</v>
      </c>
      <c r="S584" s="4" t="str">
        <f t="shared" si="81"/>
        <v>okay</v>
      </c>
      <c r="T584" t="str">
        <f t="shared" si="82"/>
        <v>okay</v>
      </c>
      <c r="U584" t="str">
        <f t="shared" si="83"/>
        <v>okay</v>
      </c>
      <c r="V584" t="str">
        <f t="shared" si="84"/>
        <v>okay</v>
      </c>
      <c r="W584" t="str">
        <f t="shared" si="85"/>
        <v>okay</v>
      </c>
      <c r="X584" t="str">
        <f t="shared" si="86"/>
        <v>okay</v>
      </c>
      <c r="Y584" t="str">
        <f t="shared" si="87"/>
        <v>okay</v>
      </c>
      <c r="Z584" t="str">
        <f t="shared" si="88"/>
        <v>okay</v>
      </c>
      <c r="AA584" t="str">
        <f t="shared" si="89"/>
        <v>okay</v>
      </c>
    </row>
    <row r="585" spans="1:27" ht="13.8" x14ac:dyDescent="0.3">
      <c r="A585" s="12" t="s">
        <v>100</v>
      </c>
      <c r="B585" s="12" t="s">
        <v>46</v>
      </c>
      <c r="C585" s="12" t="s">
        <v>40</v>
      </c>
      <c r="D585" s="13" t="s">
        <v>41</v>
      </c>
      <c r="E585" s="14">
        <v>1.33</v>
      </c>
      <c r="F585" s="15">
        <v>3</v>
      </c>
      <c r="G585" s="15" t="s">
        <v>102</v>
      </c>
      <c r="H585" s="15" t="s">
        <v>102</v>
      </c>
      <c r="I585" s="14">
        <v>7046.9847127394751</v>
      </c>
      <c r="J585" s="16">
        <v>29055</v>
      </c>
      <c r="K585" s="16">
        <v>31981</v>
      </c>
      <c r="L585" s="15">
        <v>1862106</v>
      </c>
      <c r="M585" s="15">
        <v>4549784</v>
      </c>
      <c r="N585" s="15" t="s">
        <v>104</v>
      </c>
      <c r="O585" s="15" t="s">
        <v>104</v>
      </c>
      <c r="P585" s="15">
        <v>1470</v>
      </c>
      <c r="Q585" s="15">
        <v>12410</v>
      </c>
      <c r="R585" s="17">
        <v>240.48</v>
      </c>
      <c r="S585" s="4" t="str">
        <f t="shared" si="81"/>
        <v>okay</v>
      </c>
      <c r="T585" t="str">
        <f t="shared" si="82"/>
        <v>okay</v>
      </c>
      <c r="U585" t="str">
        <f t="shared" si="83"/>
        <v>okay</v>
      </c>
      <c r="V585" t="str">
        <f t="shared" si="84"/>
        <v>okay</v>
      </c>
      <c r="W585" t="str">
        <f t="shared" si="85"/>
        <v>okay</v>
      </c>
      <c r="X585" t="str">
        <f t="shared" si="86"/>
        <v>okay</v>
      </c>
      <c r="Y585" t="str">
        <f t="shared" si="87"/>
        <v>okay</v>
      </c>
      <c r="Z585" t="str">
        <f t="shared" si="88"/>
        <v>okay</v>
      </c>
      <c r="AA585" t="str">
        <f t="shared" si="89"/>
        <v>okay</v>
      </c>
    </row>
    <row r="586" spans="1:27" ht="13.8" x14ac:dyDescent="0.3">
      <c r="A586" s="12" t="s">
        <v>100</v>
      </c>
      <c r="B586" s="12" t="s">
        <v>46</v>
      </c>
      <c r="C586" s="12" t="s">
        <v>42</v>
      </c>
      <c r="D586" s="13" t="s">
        <v>41</v>
      </c>
      <c r="E586" s="14">
        <v>1.33</v>
      </c>
      <c r="F586" s="15">
        <v>3</v>
      </c>
      <c r="G586" s="15" t="s">
        <v>102</v>
      </c>
      <c r="H586" s="15" t="s">
        <v>102</v>
      </c>
      <c r="I586" s="14">
        <v>7046.9847127394751</v>
      </c>
      <c r="J586" s="16">
        <v>29055</v>
      </c>
      <c r="K586" s="16">
        <v>31981</v>
      </c>
      <c r="L586" s="15">
        <v>1862106</v>
      </c>
      <c r="M586" s="15">
        <v>4549784</v>
      </c>
      <c r="N586" s="15" t="s">
        <v>103</v>
      </c>
      <c r="O586" s="15" t="s">
        <v>104</v>
      </c>
      <c r="P586" s="15">
        <v>1470</v>
      </c>
      <c r="Q586" s="15">
        <v>12410</v>
      </c>
      <c r="R586" s="17">
        <v>240.48</v>
      </c>
      <c r="S586" s="4" t="str">
        <f t="shared" si="81"/>
        <v>okay</v>
      </c>
      <c r="T586" t="str">
        <f t="shared" si="82"/>
        <v>okay</v>
      </c>
      <c r="U586" t="str">
        <f t="shared" si="83"/>
        <v>okay</v>
      </c>
      <c r="V586" t="str">
        <f t="shared" si="84"/>
        <v>okay</v>
      </c>
      <c r="W586" t="str">
        <f t="shared" si="85"/>
        <v>okay</v>
      </c>
      <c r="X586" t="str">
        <f t="shared" si="86"/>
        <v>okay</v>
      </c>
      <c r="Y586" t="str">
        <f t="shared" si="87"/>
        <v>okay</v>
      </c>
      <c r="Z586" t="str">
        <f t="shared" si="88"/>
        <v>okay</v>
      </c>
      <c r="AA586" t="str">
        <f t="shared" si="89"/>
        <v>okay</v>
      </c>
    </row>
    <row r="587" spans="1:27" ht="13.8" x14ac:dyDescent="0.3">
      <c r="A587" s="12" t="s">
        <v>100</v>
      </c>
      <c r="B587" s="12" t="s">
        <v>47</v>
      </c>
      <c r="C587" s="12" t="s">
        <v>40</v>
      </c>
      <c r="D587" s="13" t="s">
        <v>41</v>
      </c>
      <c r="E587" s="14">
        <v>1.08</v>
      </c>
      <c r="F587" s="15">
        <v>3</v>
      </c>
      <c r="G587" s="15" t="s">
        <v>102</v>
      </c>
      <c r="H587" s="15" t="s">
        <v>102</v>
      </c>
      <c r="I587" s="14">
        <v>8369.8764713102828</v>
      </c>
      <c r="J587" s="16">
        <v>26506</v>
      </c>
      <c r="K587" s="16">
        <v>31981</v>
      </c>
      <c r="L587" s="15">
        <v>4459144</v>
      </c>
      <c r="M587" s="15">
        <v>4549784</v>
      </c>
      <c r="N587" s="15" t="s">
        <v>104</v>
      </c>
      <c r="O587" s="15" t="s">
        <v>105</v>
      </c>
      <c r="P587" s="15">
        <v>391</v>
      </c>
      <c r="Q587" s="15">
        <v>7833</v>
      </c>
      <c r="R587" s="17">
        <v>205.96</v>
      </c>
      <c r="S587" s="4" t="str">
        <f t="shared" si="81"/>
        <v>okay</v>
      </c>
      <c r="T587" t="str">
        <f t="shared" si="82"/>
        <v>okay</v>
      </c>
      <c r="U587" t="str">
        <f t="shared" si="83"/>
        <v>okay</v>
      </c>
      <c r="V587" t="str">
        <f t="shared" si="84"/>
        <v>okay</v>
      </c>
      <c r="W587" t="str">
        <f t="shared" si="85"/>
        <v>okay</v>
      </c>
      <c r="X587" t="str">
        <f t="shared" si="86"/>
        <v>okay</v>
      </c>
      <c r="Y587" t="str">
        <f t="shared" si="87"/>
        <v>okay</v>
      </c>
      <c r="Z587" t="str">
        <f t="shared" si="88"/>
        <v>okay</v>
      </c>
      <c r="AA587" t="str">
        <f t="shared" si="89"/>
        <v>okay</v>
      </c>
    </row>
    <row r="588" spans="1:27" ht="13.8" x14ac:dyDescent="0.3">
      <c r="A588" s="12" t="s">
        <v>100</v>
      </c>
      <c r="B588" s="12" t="s">
        <v>47</v>
      </c>
      <c r="C588" s="12" t="s">
        <v>42</v>
      </c>
      <c r="D588" s="13" t="s">
        <v>41</v>
      </c>
      <c r="E588" s="14">
        <v>1.08</v>
      </c>
      <c r="F588" s="15">
        <v>3</v>
      </c>
      <c r="G588" s="15" t="s">
        <v>102</v>
      </c>
      <c r="H588" s="15" t="s">
        <v>102</v>
      </c>
      <c r="I588" s="14">
        <v>8369.8764713102828</v>
      </c>
      <c r="J588" s="16">
        <v>26506</v>
      </c>
      <c r="K588" s="16">
        <v>31981</v>
      </c>
      <c r="L588" s="15">
        <v>4459144</v>
      </c>
      <c r="M588" s="15">
        <v>4549784</v>
      </c>
      <c r="N588" s="15" t="s">
        <v>103</v>
      </c>
      <c r="O588" s="15" t="s">
        <v>105</v>
      </c>
      <c r="P588" s="15">
        <v>391</v>
      </c>
      <c r="Q588" s="15">
        <v>7833</v>
      </c>
      <c r="R588" s="17">
        <v>205.96</v>
      </c>
      <c r="S588" s="4" t="str">
        <f t="shared" si="81"/>
        <v>okay</v>
      </c>
      <c r="T588" t="str">
        <f t="shared" si="82"/>
        <v>okay</v>
      </c>
      <c r="U588" t="str">
        <f t="shared" si="83"/>
        <v>okay</v>
      </c>
      <c r="V588" t="str">
        <f t="shared" si="84"/>
        <v>okay</v>
      </c>
      <c r="W588" t="str">
        <f t="shared" si="85"/>
        <v>okay</v>
      </c>
      <c r="X588" t="str">
        <f t="shared" si="86"/>
        <v>okay</v>
      </c>
      <c r="Y588" t="str">
        <f t="shared" si="87"/>
        <v>okay</v>
      </c>
      <c r="Z588" t="str">
        <f t="shared" si="88"/>
        <v>okay</v>
      </c>
      <c r="AA588" t="str">
        <f t="shared" si="89"/>
        <v>okay</v>
      </c>
    </row>
    <row r="589" spans="1:27" ht="13.8" x14ac:dyDescent="0.3">
      <c r="A589" s="12" t="s">
        <v>100</v>
      </c>
      <c r="B589" s="12" t="s">
        <v>13</v>
      </c>
      <c r="C589" s="12" t="s">
        <v>40</v>
      </c>
      <c r="D589" s="13" t="s">
        <v>41</v>
      </c>
      <c r="E589" s="14">
        <v>1.31</v>
      </c>
      <c r="F589" s="15">
        <v>3</v>
      </c>
      <c r="G589" s="15" t="s">
        <v>101</v>
      </c>
      <c r="H589" s="15" t="s">
        <v>102</v>
      </c>
      <c r="I589" s="14">
        <v>5433.1744806381439</v>
      </c>
      <c r="J589" s="16">
        <v>26752</v>
      </c>
      <c r="K589" s="16">
        <v>31981</v>
      </c>
      <c r="L589" s="15">
        <v>1440377</v>
      </c>
      <c r="M589" s="15">
        <v>4549784</v>
      </c>
      <c r="N589" s="15" t="s">
        <v>104</v>
      </c>
      <c r="O589" s="15" t="s">
        <v>104</v>
      </c>
      <c r="P589" s="15">
        <v>896</v>
      </c>
      <c r="Q589" s="15">
        <v>5935</v>
      </c>
      <c r="R589" s="17">
        <v>127.67</v>
      </c>
      <c r="S589" s="4" t="str">
        <f t="shared" si="81"/>
        <v>okay</v>
      </c>
      <c r="T589" t="str">
        <f t="shared" si="82"/>
        <v>okay</v>
      </c>
      <c r="U589" t="str">
        <f t="shared" si="83"/>
        <v>okay</v>
      </c>
      <c r="V589" t="str">
        <f t="shared" si="84"/>
        <v>okay</v>
      </c>
      <c r="W589" t="str">
        <f t="shared" si="85"/>
        <v>okay</v>
      </c>
      <c r="X589" t="str">
        <f t="shared" si="86"/>
        <v>okay</v>
      </c>
      <c r="Y589" t="str">
        <f t="shared" si="87"/>
        <v>okay</v>
      </c>
      <c r="Z589" t="str">
        <f t="shared" si="88"/>
        <v>okay</v>
      </c>
      <c r="AA589" t="str">
        <f t="shared" si="89"/>
        <v>okay</v>
      </c>
    </row>
    <row r="590" spans="1:27" ht="13.8" x14ac:dyDescent="0.3">
      <c r="A590" s="12" t="s">
        <v>100</v>
      </c>
      <c r="B590" s="12" t="s">
        <v>13</v>
      </c>
      <c r="C590" s="12" t="s">
        <v>42</v>
      </c>
      <c r="D590" s="13" t="s">
        <v>41</v>
      </c>
      <c r="E590" s="14">
        <v>1.31</v>
      </c>
      <c r="F590" s="15">
        <v>3</v>
      </c>
      <c r="G590" s="15" t="s">
        <v>101</v>
      </c>
      <c r="H590" s="15" t="s">
        <v>102</v>
      </c>
      <c r="I590" s="14">
        <v>5433.1744806381439</v>
      </c>
      <c r="J590" s="16">
        <v>26752</v>
      </c>
      <c r="K590" s="16">
        <v>31981</v>
      </c>
      <c r="L590" s="15">
        <v>1440377</v>
      </c>
      <c r="M590" s="15">
        <v>4549784</v>
      </c>
      <c r="N590" s="15" t="s">
        <v>103</v>
      </c>
      <c r="O590" s="15" t="s">
        <v>104</v>
      </c>
      <c r="P590" s="15">
        <v>896</v>
      </c>
      <c r="Q590" s="15">
        <v>5935</v>
      </c>
      <c r="R590" s="17">
        <v>127.67</v>
      </c>
      <c r="S590" s="4" t="str">
        <f t="shared" si="81"/>
        <v>okay</v>
      </c>
      <c r="T590" t="str">
        <f t="shared" si="82"/>
        <v>okay</v>
      </c>
      <c r="U590" t="str">
        <f t="shared" si="83"/>
        <v>okay</v>
      </c>
      <c r="V590" t="str">
        <f t="shared" si="84"/>
        <v>okay</v>
      </c>
      <c r="W590" t="str">
        <f t="shared" si="85"/>
        <v>okay</v>
      </c>
      <c r="X590" t="str">
        <f t="shared" si="86"/>
        <v>okay</v>
      </c>
      <c r="Y590" t="str">
        <f t="shared" si="87"/>
        <v>okay</v>
      </c>
      <c r="Z590" t="str">
        <f t="shared" si="88"/>
        <v>okay</v>
      </c>
      <c r="AA590" t="str">
        <f t="shared" si="89"/>
        <v>okay</v>
      </c>
    </row>
    <row r="591" spans="1:27" ht="13.8" x14ac:dyDescent="0.3">
      <c r="A591" s="12" t="s">
        <v>100</v>
      </c>
      <c r="B591" s="12" t="s">
        <v>52</v>
      </c>
      <c r="C591" s="12" t="s">
        <v>40</v>
      </c>
      <c r="D591" s="13" t="s">
        <v>41</v>
      </c>
      <c r="E591" s="14">
        <v>1.04</v>
      </c>
      <c r="F591" s="15">
        <v>0</v>
      </c>
      <c r="G591" s="15" t="s">
        <v>102</v>
      </c>
      <c r="H591" s="15" t="s">
        <v>102</v>
      </c>
      <c r="I591" s="14">
        <v>5796.3753862235435</v>
      </c>
      <c r="J591" s="16">
        <v>30268</v>
      </c>
      <c r="K591" s="16">
        <v>31981</v>
      </c>
      <c r="L591" s="15">
        <v>1106780</v>
      </c>
      <c r="M591" s="15">
        <v>4549784</v>
      </c>
      <c r="N591" s="15" t="s">
        <v>104</v>
      </c>
      <c r="O591" s="15" t="s">
        <v>104</v>
      </c>
      <c r="P591" s="15">
        <v>315</v>
      </c>
      <c r="Q591" s="15">
        <v>7688</v>
      </c>
      <c r="R591" s="17">
        <v>117.35</v>
      </c>
      <c r="S591" s="4" t="str">
        <f t="shared" si="81"/>
        <v>okay</v>
      </c>
      <c r="T591" t="str">
        <f t="shared" si="82"/>
        <v>okay</v>
      </c>
      <c r="U591" t="str">
        <f t="shared" si="83"/>
        <v>okay</v>
      </c>
      <c r="V591" t="str">
        <f t="shared" si="84"/>
        <v>okay</v>
      </c>
      <c r="W591" t="str">
        <f t="shared" si="85"/>
        <v>okay</v>
      </c>
      <c r="X591" t="str">
        <f t="shared" si="86"/>
        <v>okay</v>
      </c>
      <c r="Y591" t="str">
        <f t="shared" si="87"/>
        <v>okay</v>
      </c>
      <c r="Z591" t="str">
        <f t="shared" si="88"/>
        <v>okay</v>
      </c>
      <c r="AA591" t="str">
        <f t="shared" si="89"/>
        <v>okay</v>
      </c>
    </row>
    <row r="592" spans="1:27" ht="13.8" x14ac:dyDescent="0.3">
      <c r="A592" s="12" t="s">
        <v>100</v>
      </c>
      <c r="B592" s="12" t="s">
        <v>52</v>
      </c>
      <c r="C592" s="12" t="s">
        <v>42</v>
      </c>
      <c r="D592" s="13" t="s">
        <v>41</v>
      </c>
      <c r="E592" s="14">
        <v>1.04</v>
      </c>
      <c r="F592" s="15">
        <v>3</v>
      </c>
      <c r="G592" s="15" t="s">
        <v>102</v>
      </c>
      <c r="H592" s="15" t="s">
        <v>102</v>
      </c>
      <c r="I592" s="14">
        <v>5796.3753862235435</v>
      </c>
      <c r="J592" s="16">
        <v>30268</v>
      </c>
      <c r="K592" s="16">
        <v>31981</v>
      </c>
      <c r="L592" s="15">
        <v>1106780</v>
      </c>
      <c r="M592" s="15">
        <v>4549784</v>
      </c>
      <c r="N592" s="15" t="s">
        <v>103</v>
      </c>
      <c r="O592" s="15" t="s">
        <v>104</v>
      </c>
      <c r="P592" s="15">
        <v>315</v>
      </c>
      <c r="Q592" s="15">
        <v>7688</v>
      </c>
      <c r="R592" s="17">
        <v>117.35</v>
      </c>
      <c r="S592" s="4" t="str">
        <f t="shared" si="81"/>
        <v>okay</v>
      </c>
      <c r="T592" t="str">
        <f t="shared" si="82"/>
        <v>okay</v>
      </c>
      <c r="U592" t="str">
        <f t="shared" si="83"/>
        <v>okay</v>
      </c>
      <c r="V592" t="str">
        <f t="shared" si="84"/>
        <v>okay</v>
      </c>
      <c r="W592" t="str">
        <f t="shared" si="85"/>
        <v>okay</v>
      </c>
      <c r="X592" t="str">
        <f t="shared" si="86"/>
        <v>okay</v>
      </c>
      <c r="Y592" t="str">
        <f t="shared" si="87"/>
        <v>okay</v>
      </c>
      <c r="Z592" t="str">
        <f t="shared" si="88"/>
        <v>okay</v>
      </c>
      <c r="AA592" t="str">
        <f t="shared" si="89"/>
        <v>okay</v>
      </c>
    </row>
    <row r="593" spans="1:27" ht="13.8" x14ac:dyDescent="0.3">
      <c r="A593" s="12" t="s">
        <v>100</v>
      </c>
      <c r="B593" s="12" t="s">
        <v>14</v>
      </c>
      <c r="C593" s="12" t="s">
        <v>40</v>
      </c>
      <c r="D593" s="13" t="s">
        <v>41</v>
      </c>
      <c r="E593" s="14">
        <v>1.36</v>
      </c>
      <c r="F593" s="15">
        <v>3</v>
      </c>
      <c r="G593" s="15" t="s">
        <v>102</v>
      </c>
      <c r="H593" s="15" t="s">
        <v>102</v>
      </c>
      <c r="I593" s="14">
        <v>4641.2644132554433</v>
      </c>
      <c r="J593" s="16">
        <v>27211</v>
      </c>
      <c r="K593" s="16">
        <v>31981</v>
      </c>
      <c r="L593" s="15">
        <v>3770125</v>
      </c>
      <c r="M593" s="15">
        <v>4549784</v>
      </c>
      <c r="N593" s="15" t="s">
        <v>104</v>
      </c>
      <c r="O593" s="15" t="s">
        <v>104</v>
      </c>
      <c r="P593" s="15">
        <v>1213</v>
      </c>
      <c r="Q593" s="15">
        <v>4708</v>
      </c>
      <c r="R593" s="17">
        <v>297.2</v>
      </c>
      <c r="S593" s="4" t="str">
        <f t="shared" si="81"/>
        <v>okay</v>
      </c>
      <c r="T593" t="str">
        <f t="shared" si="82"/>
        <v>okay</v>
      </c>
      <c r="U593" t="str">
        <f t="shared" si="83"/>
        <v>okay</v>
      </c>
      <c r="V593" t="str">
        <f t="shared" si="84"/>
        <v>okay</v>
      </c>
      <c r="W593" t="str">
        <f t="shared" si="85"/>
        <v>okay</v>
      </c>
      <c r="X593" t="str">
        <f t="shared" si="86"/>
        <v>okay</v>
      </c>
      <c r="Y593" t="str">
        <f t="shared" si="87"/>
        <v>okay</v>
      </c>
      <c r="Z593" t="str">
        <f t="shared" si="88"/>
        <v>okay</v>
      </c>
      <c r="AA593" t="str">
        <f t="shared" si="89"/>
        <v>okay</v>
      </c>
    </row>
    <row r="594" spans="1:27" ht="13.8" x14ac:dyDescent="0.3">
      <c r="A594" s="12" t="s">
        <v>100</v>
      </c>
      <c r="B594" s="12" t="s">
        <v>14</v>
      </c>
      <c r="C594" s="12" t="s">
        <v>42</v>
      </c>
      <c r="D594" s="13" t="s">
        <v>41</v>
      </c>
      <c r="E594" s="14">
        <v>1.36</v>
      </c>
      <c r="F594" s="15">
        <v>3</v>
      </c>
      <c r="G594" s="15" t="s">
        <v>102</v>
      </c>
      <c r="H594" s="15" t="s">
        <v>102</v>
      </c>
      <c r="I594" s="14">
        <v>4641.2644132554433</v>
      </c>
      <c r="J594" s="16">
        <v>27211</v>
      </c>
      <c r="K594" s="16">
        <v>31981</v>
      </c>
      <c r="L594" s="15">
        <v>3770125</v>
      </c>
      <c r="M594" s="15">
        <v>4549784</v>
      </c>
      <c r="N594" s="15" t="s">
        <v>103</v>
      </c>
      <c r="O594" s="15" t="s">
        <v>104</v>
      </c>
      <c r="P594" s="15">
        <v>1213</v>
      </c>
      <c r="Q594" s="15">
        <v>4708</v>
      </c>
      <c r="R594" s="17">
        <v>297.2</v>
      </c>
      <c r="S594" s="4" t="str">
        <f t="shared" si="81"/>
        <v>okay</v>
      </c>
      <c r="T594" t="str">
        <f t="shared" si="82"/>
        <v>okay</v>
      </c>
      <c r="U594" t="str">
        <f t="shared" si="83"/>
        <v>okay</v>
      </c>
      <c r="V594" t="str">
        <f t="shared" si="84"/>
        <v>okay</v>
      </c>
      <c r="W594" t="str">
        <f t="shared" si="85"/>
        <v>okay</v>
      </c>
      <c r="X594" t="str">
        <f t="shared" si="86"/>
        <v>okay</v>
      </c>
      <c r="Y594" t="str">
        <f t="shared" si="87"/>
        <v>okay</v>
      </c>
      <c r="Z594" t="str">
        <f t="shared" si="88"/>
        <v>okay</v>
      </c>
      <c r="AA594" t="str">
        <f t="shared" si="89"/>
        <v>okay</v>
      </c>
    </row>
    <row r="595" spans="1:27" ht="13.8" x14ac:dyDescent="0.3">
      <c r="A595" s="12" t="s">
        <v>100</v>
      </c>
      <c r="B595" s="12" t="s">
        <v>15</v>
      </c>
      <c r="C595" s="12" t="s">
        <v>40</v>
      </c>
      <c r="D595" s="13" t="s">
        <v>41</v>
      </c>
      <c r="E595" s="14">
        <v>1.42</v>
      </c>
      <c r="F595" s="15">
        <v>3</v>
      </c>
      <c r="G595" s="15" t="s">
        <v>102</v>
      </c>
      <c r="H595" s="15" t="s">
        <v>102</v>
      </c>
      <c r="I595" s="14">
        <v>4221.5619366929823</v>
      </c>
      <c r="J595" s="16">
        <v>25450</v>
      </c>
      <c r="K595" s="16">
        <v>31981</v>
      </c>
      <c r="L595" s="15">
        <v>1694803</v>
      </c>
      <c r="M595" s="15">
        <v>4549784</v>
      </c>
      <c r="N595" s="15" t="s">
        <v>104</v>
      </c>
      <c r="O595" s="15" t="s">
        <v>104</v>
      </c>
      <c r="P595" s="15">
        <v>935</v>
      </c>
      <c r="Q595" s="15">
        <v>5252</v>
      </c>
      <c r="R595" s="17">
        <v>182.56</v>
      </c>
      <c r="S595" s="4" t="str">
        <f t="shared" si="81"/>
        <v>okay</v>
      </c>
      <c r="T595" t="str">
        <f t="shared" si="82"/>
        <v>okay</v>
      </c>
      <c r="U595" t="str">
        <f t="shared" si="83"/>
        <v>okay</v>
      </c>
      <c r="V595" t="str">
        <f t="shared" si="84"/>
        <v>okay</v>
      </c>
      <c r="W595" t="str">
        <f t="shared" si="85"/>
        <v>okay</v>
      </c>
      <c r="X595" t="str">
        <f t="shared" si="86"/>
        <v>okay</v>
      </c>
      <c r="Y595" t="str">
        <f t="shared" si="87"/>
        <v>okay</v>
      </c>
      <c r="Z595" t="str">
        <f t="shared" si="88"/>
        <v>okay</v>
      </c>
      <c r="AA595" t="str">
        <f t="shared" si="89"/>
        <v>okay</v>
      </c>
    </row>
    <row r="596" spans="1:27" ht="13.8" x14ac:dyDescent="0.3">
      <c r="A596" s="12" t="s">
        <v>100</v>
      </c>
      <c r="B596" s="12" t="s">
        <v>15</v>
      </c>
      <c r="C596" s="12" t="s">
        <v>42</v>
      </c>
      <c r="D596" s="13" t="s">
        <v>41</v>
      </c>
      <c r="E596" s="14">
        <v>1.42</v>
      </c>
      <c r="F596" s="15">
        <v>3</v>
      </c>
      <c r="G596" s="15" t="s">
        <v>102</v>
      </c>
      <c r="H596" s="15" t="s">
        <v>102</v>
      </c>
      <c r="I596" s="14">
        <v>4221.5619366929823</v>
      </c>
      <c r="J596" s="16">
        <v>25450</v>
      </c>
      <c r="K596" s="16">
        <v>31981</v>
      </c>
      <c r="L596" s="15">
        <v>1694803</v>
      </c>
      <c r="M596" s="15">
        <v>4549784</v>
      </c>
      <c r="N596" s="15" t="s">
        <v>103</v>
      </c>
      <c r="O596" s="15" t="s">
        <v>104</v>
      </c>
      <c r="P596" s="15">
        <v>935</v>
      </c>
      <c r="Q596" s="15">
        <v>5252</v>
      </c>
      <c r="R596" s="17">
        <v>182.56</v>
      </c>
      <c r="S596" s="4" t="str">
        <f t="shared" si="81"/>
        <v>okay</v>
      </c>
      <c r="T596" t="str">
        <f t="shared" si="82"/>
        <v>okay</v>
      </c>
      <c r="U596" t="str">
        <f t="shared" si="83"/>
        <v>okay</v>
      </c>
      <c r="V596" t="str">
        <f t="shared" si="84"/>
        <v>okay</v>
      </c>
      <c r="W596" t="str">
        <f t="shared" si="85"/>
        <v>okay</v>
      </c>
      <c r="X596" t="str">
        <f t="shared" si="86"/>
        <v>okay</v>
      </c>
      <c r="Y596" t="str">
        <f t="shared" si="87"/>
        <v>okay</v>
      </c>
      <c r="Z596" t="str">
        <f t="shared" si="88"/>
        <v>okay</v>
      </c>
      <c r="AA596" t="str">
        <f t="shared" si="89"/>
        <v>okay</v>
      </c>
    </row>
    <row r="597" spans="1:27" ht="13.8" x14ac:dyDescent="0.3">
      <c r="A597" s="12" t="s">
        <v>100</v>
      </c>
      <c r="B597" s="12" t="s">
        <v>17</v>
      </c>
      <c r="C597" s="12" t="s">
        <v>40</v>
      </c>
      <c r="D597" s="13" t="s">
        <v>41</v>
      </c>
      <c r="E597" s="14">
        <v>1.33</v>
      </c>
      <c r="F597" s="15">
        <v>3</v>
      </c>
      <c r="G597" s="15" t="s">
        <v>102</v>
      </c>
      <c r="H597" s="15" t="s">
        <v>102</v>
      </c>
      <c r="I597" s="14">
        <v>3680.5992488174043</v>
      </c>
      <c r="J597" s="16">
        <v>24706</v>
      </c>
      <c r="K597" s="16">
        <v>31981</v>
      </c>
      <c r="L597" s="15">
        <v>9056076</v>
      </c>
      <c r="M597" s="15">
        <v>4549784</v>
      </c>
      <c r="N597" s="15" t="s">
        <v>104</v>
      </c>
      <c r="O597" s="15" t="s">
        <v>104</v>
      </c>
      <c r="P597" s="15">
        <v>2300</v>
      </c>
      <c r="Q597" s="15">
        <v>20007</v>
      </c>
      <c r="R597" s="17">
        <v>303.82</v>
      </c>
      <c r="S597" s="4" t="str">
        <f t="shared" si="81"/>
        <v>okay</v>
      </c>
      <c r="T597" t="str">
        <f t="shared" si="82"/>
        <v>okay</v>
      </c>
      <c r="U597" t="str">
        <f t="shared" si="83"/>
        <v>okay</v>
      </c>
      <c r="V597" t="str">
        <f t="shared" si="84"/>
        <v>okay</v>
      </c>
      <c r="W597" t="str">
        <f t="shared" si="85"/>
        <v>okay</v>
      </c>
      <c r="X597" t="str">
        <f t="shared" si="86"/>
        <v>okay</v>
      </c>
      <c r="Y597" t="str">
        <f t="shared" si="87"/>
        <v>okay</v>
      </c>
      <c r="Z597" t="str">
        <f t="shared" si="88"/>
        <v>okay</v>
      </c>
      <c r="AA597" t="str">
        <f t="shared" si="89"/>
        <v>okay</v>
      </c>
    </row>
    <row r="598" spans="1:27" ht="13.8" x14ac:dyDescent="0.3">
      <c r="A598" s="12" t="s">
        <v>100</v>
      </c>
      <c r="B598" s="12" t="s">
        <v>17</v>
      </c>
      <c r="C598" s="12" t="s">
        <v>42</v>
      </c>
      <c r="D598" s="13" t="s">
        <v>41</v>
      </c>
      <c r="E598" s="14">
        <v>1.33</v>
      </c>
      <c r="F598" s="15">
        <v>3</v>
      </c>
      <c r="G598" s="15" t="s">
        <v>102</v>
      </c>
      <c r="H598" s="15" t="s">
        <v>102</v>
      </c>
      <c r="I598" s="14">
        <v>3680.5992488174043</v>
      </c>
      <c r="J598" s="16">
        <v>24706</v>
      </c>
      <c r="K598" s="16">
        <v>31981</v>
      </c>
      <c r="L598" s="15">
        <v>9056076</v>
      </c>
      <c r="M598" s="15">
        <v>4549784</v>
      </c>
      <c r="N598" s="15" t="s">
        <v>103</v>
      </c>
      <c r="O598" s="15" t="s">
        <v>104</v>
      </c>
      <c r="P598" s="15">
        <v>2300</v>
      </c>
      <c r="Q598" s="15">
        <v>20007</v>
      </c>
      <c r="R598" s="17">
        <v>303.82</v>
      </c>
      <c r="S598" s="4" t="str">
        <f t="shared" si="81"/>
        <v>okay</v>
      </c>
      <c r="T598" t="str">
        <f t="shared" si="82"/>
        <v>okay</v>
      </c>
      <c r="U598" t="str">
        <f t="shared" si="83"/>
        <v>okay</v>
      </c>
      <c r="V598" t="str">
        <f t="shared" si="84"/>
        <v>okay</v>
      </c>
      <c r="W598" t="str">
        <f t="shared" si="85"/>
        <v>okay</v>
      </c>
      <c r="X598" t="str">
        <f t="shared" si="86"/>
        <v>okay</v>
      </c>
      <c r="Y598" t="str">
        <f t="shared" si="87"/>
        <v>okay</v>
      </c>
      <c r="Z598" t="str">
        <f t="shared" si="88"/>
        <v>okay</v>
      </c>
      <c r="AA598" t="str">
        <f t="shared" si="89"/>
        <v>okay</v>
      </c>
    </row>
    <row r="599" spans="1:27" ht="13.8" x14ac:dyDescent="0.3">
      <c r="A599" s="12" t="s">
        <v>100</v>
      </c>
      <c r="B599" s="12" t="s">
        <v>61</v>
      </c>
      <c r="C599" s="12" t="s">
        <v>40</v>
      </c>
      <c r="D599" s="13" t="s">
        <v>41</v>
      </c>
      <c r="E599" s="14">
        <v>1.1499999999999999</v>
      </c>
      <c r="F599" s="15">
        <v>3</v>
      </c>
      <c r="G599" s="15" t="s">
        <v>101</v>
      </c>
      <c r="H599" s="15" t="s">
        <v>102</v>
      </c>
      <c r="I599" s="14">
        <v>5121.242127768659</v>
      </c>
      <c r="J599" s="16">
        <v>21207</v>
      </c>
      <c r="K599" s="16">
        <v>31981</v>
      </c>
      <c r="L599" s="15">
        <v>2105604</v>
      </c>
      <c r="M599" s="15">
        <v>4549784</v>
      </c>
      <c r="N599" s="15" t="s">
        <v>104</v>
      </c>
      <c r="O599" s="15" t="s">
        <v>104</v>
      </c>
      <c r="P599" s="15">
        <v>924</v>
      </c>
      <c r="Q599" s="15">
        <v>9176</v>
      </c>
      <c r="R599" s="17">
        <v>147.80000000000001</v>
      </c>
      <c r="S599" s="4" t="str">
        <f t="shared" si="81"/>
        <v>okay</v>
      </c>
      <c r="T599" t="str">
        <f t="shared" si="82"/>
        <v>okay</v>
      </c>
      <c r="U599" t="str">
        <f t="shared" si="83"/>
        <v>okay</v>
      </c>
      <c r="V599" t="str">
        <f t="shared" si="84"/>
        <v>okay</v>
      </c>
      <c r="W599" t="str">
        <f t="shared" si="85"/>
        <v>okay</v>
      </c>
      <c r="X599" t="str">
        <f t="shared" si="86"/>
        <v>okay</v>
      </c>
      <c r="Y599" t="str">
        <f t="shared" si="87"/>
        <v>okay</v>
      </c>
      <c r="Z599" t="str">
        <f t="shared" si="88"/>
        <v>okay</v>
      </c>
      <c r="AA599" t="str">
        <f t="shared" si="89"/>
        <v>okay</v>
      </c>
    </row>
    <row r="600" spans="1:27" ht="13.8" x14ac:dyDescent="0.3">
      <c r="A600" s="12" t="s">
        <v>100</v>
      </c>
      <c r="B600" s="12" t="s">
        <v>61</v>
      </c>
      <c r="C600" s="12" t="s">
        <v>42</v>
      </c>
      <c r="D600" s="13" t="s">
        <v>41</v>
      </c>
      <c r="E600" s="14">
        <v>1.1499999999999999</v>
      </c>
      <c r="F600" s="15">
        <v>3</v>
      </c>
      <c r="G600" s="15" t="s">
        <v>101</v>
      </c>
      <c r="H600" s="15" t="s">
        <v>102</v>
      </c>
      <c r="I600" s="14">
        <v>5121.242127768659</v>
      </c>
      <c r="J600" s="16">
        <v>21207</v>
      </c>
      <c r="K600" s="16">
        <v>31981</v>
      </c>
      <c r="L600" s="15">
        <v>2105604</v>
      </c>
      <c r="M600" s="15">
        <v>4549784</v>
      </c>
      <c r="N600" s="15" t="s">
        <v>103</v>
      </c>
      <c r="O600" s="15" t="s">
        <v>104</v>
      </c>
      <c r="P600" s="15">
        <v>924</v>
      </c>
      <c r="Q600" s="15">
        <v>9176</v>
      </c>
      <c r="R600" s="17">
        <v>147.80000000000001</v>
      </c>
      <c r="S600" s="4" t="str">
        <f t="shared" si="81"/>
        <v>okay</v>
      </c>
      <c r="T600" t="str">
        <f t="shared" si="82"/>
        <v>okay</v>
      </c>
      <c r="U600" t="str">
        <f t="shared" si="83"/>
        <v>okay</v>
      </c>
      <c r="V600" t="str">
        <f t="shared" si="84"/>
        <v>okay</v>
      </c>
      <c r="W600" t="str">
        <f t="shared" si="85"/>
        <v>okay</v>
      </c>
      <c r="X600" t="str">
        <f t="shared" si="86"/>
        <v>okay</v>
      </c>
      <c r="Y600" t="str">
        <f t="shared" si="87"/>
        <v>okay</v>
      </c>
      <c r="Z600" t="str">
        <f t="shared" si="88"/>
        <v>okay</v>
      </c>
      <c r="AA600" t="str">
        <f t="shared" si="89"/>
        <v>okay</v>
      </c>
    </row>
    <row r="601" spans="1:27" ht="13.8" x14ac:dyDescent="0.3">
      <c r="A601" s="12" t="s">
        <v>100</v>
      </c>
      <c r="B601" s="12" t="s">
        <v>63</v>
      </c>
      <c r="C601" s="12" t="s">
        <v>40</v>
      </c>
      <c r="D601" s="13" t="s">
        <v>41</v>
      </c>
      <c r="E601" s="14">
        <v>1.19</v>
      </c>
      <c r="F601" s="15">
        <v>3</v>
      </c>
      <c r="G601" s="15" t="s">
        <v>102</v>
      </c>
      <c r="H601" s="15" t="s">
        <v>102</v>
      </c>
      <c r="I601" s="14">
        <v>7968.627568856662</v>
      </c>
      <c r="J601" s="16">
        <v>28739</v>
      </c>
      <c r="K601" s="16">
        <v>31981</v>
      </c>
      <c r="L601" s="15">
        <v>2761118</v>
      </c>
      <c r="M601" s="15">
        <v>4549784</v>
      </c>
      <c r="N601" s="15" t="s">
        <v>104</v>
      </c>
      <c r="O601" s="15" t="s">
        <v>105</v>
      </c>
      <c r="P601" s="15">
        <v>916</v>
      </c>
      <c r="Q601" s="15">
        <v>8215</v>
      </c>
      <c r="R601" s="17">
        <v>235.1</v>
      </c>
      <c r="S601" s="4" t="str">
        <f t="shared" si="81"/>
        <v>okay</v>
      </c>
      <c r="T601" t="str">
        <f t="shared" si="82"/>
        <v>okay</v>
      </c>
      <c r="U601" t="str">
        <f t="shared" si="83"/>
        <v>okay</v>
      </c>
      <c r="V601" t="str">
        <f t="shared" si="84"/>
        <v>okay</v>
      </c>
      <c r="W601" t="str">
        <f t="shared" si="85"/>
        <v>okay</v>
      </c>
      <c r="X601" t="str">
        <f t="shared" si="86"/>
        <v>okay</v>
      </c>
      <c r="Y601" t="str">
        <f t="shared" si="87"/>
        <v>okay</v>
      </c>
      <c r="Z601" t="str">
        <f t="shared" si="88"/>
        <v>okay</v>
      </c>
      <c r="AA601" t="str">
        <f t="shared" si="89"/>
        <v>okay</v>
      </c>
    </row>
    <row r="602" spans="1:27" ht="13.8" x14ac:dyDescent="0.3">
      <c r="A602" s="12" t="s">
        <v>100</v>
      </c>
      <c r="B602" s="12" t="s">
        <v>63</v>
      </c>
      <c r="C602" s="12" t="s">
        <v>42</v>
      </c>
      <c r="D602" s="13" t="s">
        <v>41</v>
      </c>
      <c r="E602" s="14">
        <v>1.19</v>
      </c>
      <c r="F602" s="15">
        <v>3</v>
      </c>
      <c r="G602" s="15" t="s">
        <v>102</v>
      </c>
      <c r="H602" s="15" t="s">
        <v>102</v>
      </c>
      <c r="I602" s="14">
        <v>7968.627568856662</v>
      </c>
      <c r="J602" s="16">
        <v>28739</v>
      </c>
      <c r="K602" s="16">
        <v>31981</v>
      </c>
      <c r="L602" s="15">
        <v>2761118</v>
      </c>
      <c r="M602" s="15">
        <v>4549784</v>
      </c>
      <c r="N602" s="15" t="s">
        <v>103</v>
      </c>
      <c r="O602" s="15" t="s">
        <v>105</v>
      </c>
      <c r="P602" s="15">
        <v>916</v>
      </c>
      <c r="Q602" s="15">
        <v>8215</v>
      </c>
      <c r="R602" s="17">
        <v>235.1</v>
      </c>
      <c r="S602" s="4" t="str">
        <f t="shared" si="81"/>
        <v>okay</v>
      </c>
      <c r="T602" t="str">
        <f t="shared" si="82"/>
        <v>okay</v>
      </c>
      <c r="U602" t="str">
        <f t="shared" si="83"/>
        <v>okay</v>
      </c>
      <c r="V602" t="str">
        <f t="shared" si="84"/>
        <v>okay</v>
      </c>
      <c r="W602" t="str">
        <f t="shared" si="85"/>
        <v>okay</v>
      </c>
      <c r="X602" t="str">
        <f t="shared" si="86"/>
        <v>okay</v>
      </c>
      <c r="Y602" t="str">
        <f t="shared" si="87"/>
        <v>okay</v>
      </c>
      <c r="Z602" t="str">
        <f t="shared" si="88"/>
        <v>okay</v>
      </c>
      <c r="AA602" t="str">
        <f t="shared" si="89"/>
        <v>okay</v>
      </c>
    </row>
    <row r="603" spans="1:27" ht="13.8" x14ac:dyDescent="0.3">
      <c r="A603" s="12" t="s">
        <v>100</v>
      </c>
      <c r="B603" s="12" t="s">
        <v>19</v>
      </c>
      <c r="C603" s="12" t="s">
        <v>40</v>
      </c>
      <c r="D603" s="13" t="s">
        <v>41</v>
      </c>
      <c r="E603" s="14">
        <v>1.46</v>
      </c>
      <c r="F603" s="15">
        <v>3</v>
      </c>
      <c r="G603" s="15" t="s">
        <v>102</v>
      </c>
      <c r="H603" s="15" t="s">
        <v>102</v>
      </c>
      <c r="I603" s="14">
        <v>2946.2264192006905</v>
      </c>
      <c r="J603" s="16">
        <v>22038</v>
      </c>
      <c r="K603" s="16">
        <v>31981</v>
      </c>
      <c r="L603" s="15">
        <v>1308499</v>
      </c>
      <c r="M603" s="15">
        <v>4549784</v>
      </c>
      <c r="N603" s="15" t="s">
        <v>104</v>
      </c>
      <c r="O603" s="15" t="s">
        <v>104</v>
      </c>
      <c r="P603" s="15">
        <v>956</v>
      </c>
      <c r="Q603" s="15">
        <v>6208</v>
      </c>
      <c r="R603" s="17">
        <v>164.3</v>
      </c>
      <c r="S603" s="4" t="str">
        <f t="shared" si="81"/>
        <v>okay</v>
      </c>
      <c r="T603" t="str">
        <f t="shared" si="82"/>
        <v>okay</v>
      </c>
      <c r="U603" t="str">
        <f t="shared" si="83"/>
        <v>okay</v>
      </c>
      <c r="V603" t="str">
        <f t="shared" si="84"/>
        <v>okay</v>
      </c>
      <c r="W603" t="str">
        <f t="shared" si="85"/>
        <v>okay</v>
      </c>
      <c r="X603" t="str">
        <f t="shared" si="86"/>
        <v>okay</v>
      </c>
      <c r="Y603" t="str">
        <f t="shared" si="87"/>
        <v>okay</v>
      </c>
      <c r="Z603" t="str">
        <f t="shared" si="88"/>
        <v>okay</v>
      </c>
      <c r="AA603" t="str">
        <f t="shared" si="89"/>
        <v>okay</v>
      </c>
    </row>
    <row r="604" spans="1:27" ht="13.8" x14ac:dyDescent="0.3">
      <c r="A604" s="12" t="s">
        <v>100</v>
      </c>
      <c r="B604" s="12" t="s">
        <v>19</v>
      </c>
      <c r="C604" s="12" t="s">
        <v>42</v>
      </c>
      <c r="D604" s="13" t="s">
        <v>41</v>
      </c>
      <c r="E604" s="14">
        <v>1.46</v>
      </c>
      <c r="F604" s="15">
        <v>3</v>
      </c>
      <c r="G604" s="15" t="s">
        <v>102</v>
      </c>
      <c r="H604" s="15" t="s">
        <v>102</v>
      </c>
      <c r="I604" s="14">
        <v>2946.2264192006905</v>
      </c>
      <c r="J604" s="16">
        <v>22038</v>
      </c>
      <c r="K604" s="16">
        <v>31981</v>
      </c>
      <c r="L604" s="15">
        <v>1308499</v>
      </c>
      <c r="M604" s="15">
        <v>4549784</v>
      </c>
      <c r="N604" s="15" t="s">
        <v>103</v>
      </c>
      <c r="O604" s="15" t="s">
        <v>104</v>
      </c>
      <c r="P604" s="15">
        <v>956</v>
      </c>
      <c r="Q604" s="15">
        <v>6208</v>
      </c>
      <c r="R604" s="17">
        <v>164.3</v>
      </c>
      <c r="S604" s="4" t="str">
        <f t="shared" si="81"/>
        <v>okay</v>
      </c>
      <c r="T604" t="str">
        <f t="shared" si="82"/>
        <v>okay</v>
      </c>
      <c r="U604" t="str">
        <f t="shared" si="83"/>
        <v>okay</v>
      </c>
      <c r="V604" t="str">
        <f t="shared" si="84"/>
        <v>okay</v>
      </c>
      <c r="W604" t="str">
        <f t="shared" si="85"/>
        <v>okay</v>
      </c>
      <c r="X604" t="str">
        <f t="shared" si="86"/>
        <v>okay</v>
      </c>
      <c r="Y604" t="str">
        <f t="shared" si="87"/>
        <v>okay</v>
      </c>
      <c r="Z604" t="str">
        <f t="shared" si="88"/>
        <v>okay</v>
      </c>
      <c r="AA604" t="str">
        <f t="shared" si="89"/>
        <v>okay</v>
      </c>
    </row>
    <row r="605" spans="1:27" ht="13.8" x14ac:dyDescent="0.3">
      <c r="A605" s="12" t="s">
        <v>20</v>
      </c>
      <c r="B605" s="12" t="s">
        <v>21</v>
      </c>
      <c r="C605" s="12" t="s">
        <v>40</v>
      </c>
      <c r="D605" s="13" t="s">
        <v>41</v>
      </c>
      <c r="E605" s="14">
        <v>1</v>
      </c>
      <c r="F605" s="15">
        <v>3</v>
      </c>
      <c r="G605" s="15" t="s">
        <v>102</v>
      </c>
      <c r="H605" s="15" t="s">
        <v>102</v>
      </c>
      <c r="I605" s="14">
        <v>2487.8884505267374</v>
      </c>
      <c r="J605" s="16">
        <v>32991</v>
      </c>
      <c r="K605" s="16">
        <v>31981</v>
      </c>
      <c r="L605" s="15">
        <v>8621121</v>
      </c>
      <c r="M605" s="15">
        <v>4549784</v>
      </c>
      <c r="N605" s="15" t="s">
        <v>103</v>
      </c>
      <c r="O605" s="15" t="s">
        <v>104</v>
      </c>
      <c r="P605" s="15">
        <v>217</v>
      </c>
      <c r="Q605" s="15">
        <v>63690</v>
      </c>
      <c r="R605" s="17">
        <v>114.35</v>
      </c>
      <c r="S605" s="4" t="str">
        <f t="shared" si="81"/>
        <v>okay</v>
      </c>
      <c r="T605" t="str">
        <f t="shared" si="82"/>
        <v>okay</v>
      </c>
      <c r="U605" t="str">
        <f t="shared" si="83"/>
        <v>okay</v>
      </c>
      <c r="V605" t="str">
        <f t="shared" si="84"/>
        <v>okay</v>
      </c>
      <c r="W605" t="str">
        <f t="shared" si="85"/>
        <v>okay</v>
      </c>
      <c r="X605" t="str">
        <f t="shared" si="86"/>
        <v>okay</v>
      </c>
      <c r="Y605" t="str">
        <f t="shared" si="87"/>
        <v>okay</v>
      </c>
      <c r="Z605" t="str">
        <f t="shared" si="88"/>
        <v>outlier</v>
      </c>
      <c r="AA605" t="str">
        <f t="shared" si="89"/>
        <v>okay</v>
      </c>
    </row>
    <row r="606" spans="1:27" ht="13.8" x14ac:dyDescent="0.3">
      <c r="A606" s="12" t="s">
        <v>20</v>
      </c>
      <c r="B606" s="12" t="s">
        <v>21</v>
      </c>
      <c r="C606" s="12" t="s">
        <v>42</v>
      </c>
      <c r="D606" s="13" t="s">
        <v>41</v>
      </c>
      <c r="E606" s="14">
        <v>1</v>
      </c>
      <c r="F606" s="15">
        <v>3</v>
      </c>
      <c r="G606" s="15" t="s">
        <v>102</v>
      </c>
      <c r="H606" s="15" t="s">
        <v>102</v>
      </c>
      <c r="I606" s="14">
        <v>2487.8884505267374</v>
      </c>
      <c r="J606" s="16">
        <v>32991</v>
      </c>
      <c r="K606" s="16">
        <v>31981</v>
      </c>
      <c r="L606" s="15">
        <v>8621121</v>
      </c>
      <c r="M606" s="15">
        <v>4549784</v>
      </c>
      <c r="N606" s="15" t="s">
        <v>103</v>
      </c>
      <c r="O606" s="15" t="s">
        <v>104</v>
      </c>
      <c r="P606" s="15">
        <v>217</v>
      </c>
      <c r="Q606" s="15">
        <v>63690</v>
      </c>
      <c r="R606" s="17">
        <v>114.35</v>
      </c>
      <c r="S606" s="4" t="str">
        <f t="shared" si="81"/>
        <v>okay</v>
      </c>
      <c r="T606" t="str">
        <f t="shared" si="82"/>
        <v>okay</v>
      </c>
      <c r="U606" t="str">
        <f t="shared" si="83"/>
        <v>okay</v>
      </c>
      <c r="V606" t="str">
        <f t="shared" si="84"/>
        <v>okay</v>
      </c>
      <c r="W606" t="str">
        <f t="shared" si="85"/>
        <v>okay</v>
      </c>
      <c r="X606" t="str">
        <f t="shared" si="86"/>
        <v>okay</v>
      </c>
      <c r="Y606" t="str">
        <f t="shared" si="87"/>
        <v>okay</v>
      </c>
      <c r="Z606" t="str">
        <f t="shared" si="88"/>
        <v>outlier</v>
      </c>
      <c r="AA606" t="str">
        <f t="shared" si="89"/>
        <v>okay</v>
      </c>
    </row>
    <row r="607" spans="1:27" ht="13.8" x14ac:dyDescent="0.3">
      <c r="A607" s="12" t="s">
        <v>22</v>
      </c>
      <c r="B607" s="12" t="s">
        <v>21</v>
      </c>
      <c r="C607" s="12" t="s">
        <v>40</v>
      </c>
      <c r="D607" s="13" t="s">
        <v>41</v>
      </c>
      <c r="E607" s="14">
        <v>1</v>
      </c>
      <c r="F607" s="15">
        <v>1</v>
      </c>
      <c r="G607" s="15" t="s">
        <v>102</v>
      </c>
      <c r="H607" s="15" t="s">
        <v>102</v>
      </c>
      <c r="I607" s="14">
        <v>2487.8884505267374</v>
      </c>
      <c r="J607" s="16">
        <v>32991</v>
      </c>
      <c r="K607" s="16">
        <v>31981</v>
      </c>
      <c r="L607" s="15">
        <v>8621121</v>
      </c>
      <c r="M607" s="15">
        <v>4549784</v>
      </c>
      <c r="N607" s="15" t="s">
        <v>103</v>
      </c>
      <c r="O607" s="15" t="s">
        <v>104</v>
      </c>
      <c r="P607" s="15">
        <v>217</v>
      </c>
      <c r="Q607" s="15">
        <v>63690</v>
      </c>
      <c r="R607" s="17">
        <v>114.35</v>
      </c>
      <c r="S607" s="4" t="str">
        <f t="shared" si="81"/>
        <v>okay</v>
      </c>
      <c r="T607" t="str">
        <f t="shared" si="82"/>
        <v>okay</v>
      </c>
      <c r="U607" t="str">
        <f t="shared" si="83"/>
        <v>okay</v>
      </c>
      <c r="V607" t="str">
        <f t="shared" si="84"/>
        <v>okay</v>
      </c>
      <c r="W607" t="str">
        <f t="shared" si="85"/>
        <v>okay</v>
      </c>
      <c r="X607" t="str">
        <f t="shared" si="86"/>
        <v>okay</v>
      </c>
      <c r="Y607" t="str">
        <f t="shared" si="87"/>
        <v>okay</v>
      </c>
      <c r="Z607" t="str">
        <f t="shared" si="88"/>
        <v>outlier</v>
      </c>
      <c r="AA607" t="str">
        <f t="shared" si="89"/>
        <v>okay</v>
      </c>
    </row>
    <row r="608" spans="1:27" ht="13.8" x14ac:dyDescent="0.3">
      <c r="A608" s="12" t="s">
        <v>22</v>
      </c>
      <c r="B608" s="12" t="s">
        <v>21</v>
      </c>
      <c r="C608" s="12" t="s">
        <v>42</v>
      </c>
      <c r="D608" s="13" t="s">
        <v>41</v>
      </c>
      <c r="E608" s="14">
        <v>1</v>
      </c>
      <c r="F608" s="15">
        <v>3</v>
      </c>
      <c r="G608" s="15" t="s">
        <v>102</v>
      </c>
      <c r="H608" s="15" t="s">
        <v>102</v>
      </c>
      <c r="I608" s="14">
        <v>2487.8884505267374</v>
      </c>
      <c r="J608" s="16">
        <v>32991</v>
      </c>
      <c r="K608" s="16">
        <v>31981</v>
      </c>
      <c r="L608" s="15">
        <v>8621121</v>
      </c>
      <c r="M608" s="15">
        <v>4549784</v>
      </c>
      <c r="N608" s="15" t="s">
        <v>103</v>
      </c>
      <c r="O608" s="15" t="s">
        <v>104</v>
      </c>
      <c r="P608" s="15">
        <v>217</v>
      </c>
      <c r="Q608" s="15">
        <v>63690</v>
      </c>
      <c r="R608" s="17">
        <v>114.35</v>
      </c>
      <c r="S608" s="4" t="str">
        <f t="shared" si="81"/>
        <v>okay</v>
      </c>
      <c r="T608" t="str">
        <f t="shared" si="82"/>
        <v>okay</v>
      </c>
      <c r="U608" t="str">
        <f t="shared" si="83"/>
        <v>okay</v>
      </c>
      <c r="V608" t="str">
        <f t="shared" si="84"/>
        <v>okay</v>
      </c>
      <c r="W608" t="str">
        <f t="shared" si="85"/>
        <v>okay</v>
      </c>
      <c r="X608" t="str">
        <f t="shared" si="86"/>
        <v>okay</v>
      </c>
      <c r="Y608" t="str">
        <f t="shared" si="87"/>
        <v>okay</v>
      </c>
      <c r="Z608" t="str">
        <f t="shared" si="88"/>
        <v>outlier</v>
      </c>
      <c r="AA608" t="str">
        <f t="shared" si="89"/>
        <v>okay</v>
      </c>
    </row>
    <row r="609" spans="1:27" ht="13.8" x14ac:dyDescent="0.3">
      <c r="A609" s="12" t="s">
        <v>23</v>
      </c>
      <c r="B609" s="12" t="s">
        <v>21</v>
      </c>
      <c r="C609" s="12" t="s">
        <v>40</v>
      </c>
      <c r="D609" s="13" t="s">
        <v>41</v>
      </c>
      <c r="E609" s="14">
        <v>1</v>
      </c>
      <c r="F609" s="15">
        <v>3</v>
      </c>
      <c r="G609" s="15" t="s">
        <v>102</v>
      </c>
      <c r="H609" s="15" t="s">
        <v>102</v>
      </c>
      <c r="I609" s="14">
        <v>2487.8884505267374</v>
      </c>
      <c r="J609" s="16">
        <v>32991</v>
      </c>
      <c r="K609" s="16">
        <v>31981</v>
      </c>
      <c r="L609" s="15">
        <v>8621121</v>
      </c>
      <c r="M609" s="15">
        <v>4549784</v>
      </c>
      <c r="N609" s="15" t="s">
        <v>104</v>
      </c>
      <c r="O609" s="15" t="s">
        <v>105</v>
      </c>
      <c r="P609" s="15">
        <v>217</v>
      </c>
      <c r="Q609" s="15">
        <v>63690</v>
      </c>
      <c r="R609" s="17">
        <v>114.35</v>
      </c>
      <c r="S609" s="4" t="str">
        <f t="shared" si="81"/>
        <v>okay</v>
      </c>
      <c r="T609" t="str">
        <f t="shared" si="82"/>
        <v>okay</v>
      </c>
      <c r="U609" t="str">
        <f t="shared" si="83"/>
        <v>okay</v>
      </c>
      <c r="V609" t="str">
        <f t="shared" si="84"/>
        <v>okay</v>
      </c>
      <c r="W609" t="str">
        <f t="shared" si="85"/>
        <v>okay</v>
      </c>
      <c r="X609" t="str">
        <f t="shared" si="86"/>
        <v>okay</v>
      </c>
      <c r="Y609" t="str">
        <f t="shared" si="87"/>
        <v>okay</v>
      </c>
      <c r="Z609" t="str">
        <f t="shared" si="88"/>
        <v>outlier</v>
      </c>
      <c r="AA609" t="str">
        <f t="shared" si="89"/>
        <v>okay</v>
      </c>
    </row>
    <row r="610" spans="1:27" ht="13.8" x14ac:dyDescent="0.3">
      <c r="A610" s="12" t="s">
        <v>23</v>
      </c>
      <c r="B610" s="12" t="s">
        <v>21</v>
      </c>
      <c r="C610" s="12" t="s">
        <v>42</v>
      </c>
      <c r="D610" s="13" t="s">
        <v>41</v>
      </c>
      <c r="E610" s="14">
        <v>1</v>
      </c>
      <c r="F610" s="15">
        <v>3</v>
      </c>
      <c r="G610" s="15" t="s">
        <v>102</v>
      </c>
      <c r="H610" s="15" t="s">
        <v>102</v>
      </c>
      <c r="I610" s="14">
        <v>2487.8884505267374</v>
      </c>
      <c r="J610" s="16">
        <v>32991</v>
      </c>
      <c r="K610" s="16">
        <v>31981</v>
      </c>
      <c r="L610" s="15">
        <v>8621121</v>
      </c>
      <c r="M610" s="15">
        <v>4549784</v>
      </c>
      <c r="N610" s="15" t="s">
        <v>103</v>
      </c>
      <c r="O610" s="15" t="s">
        <v>105</v>
      </c>
      <c r="P610" s="15">
        <v>217</v>
      </c>
      <c r="Q610" s="15">
        <v>63690</v>
      </c>
      <c r="R610" s="17">
        <v>114.35</v>
      </c>
      <c r="S610" s="4" t="str">
        <f t="shared" si="81"/>
        <v>okay</v>
      </c>
      <c r="T610" t="str">
        <f t="shared" si="82"/>
        <v>okay</v>
      </c>
      <c r="U610" t="str">
        <f t="shared" si="83"/>
        <v>okay</v>
      </c>
      <c r="V610" t="str">
        <f t="shared" si="84"/>
        <v>okay</v>
      </c>
      <c r="W610" t="str">
        <f t="shared" si="85"/>
        <v>okay</v>
      </c>
      <c r="X610" t="str">
        <f t="shared" si="86"/>
        <v>okay</v>
      </c>
      <c r="Y610" t="str">
        <f t="shared" si="87"/>
        <v>okay</v>
      </c>
      <c r="Z610" t="str">
        <f t="shared" si="88"/>
        <v>outlier</v>
      </c>
      <c r="AA610" t="str">
        <f t="shared" si="89"/>
        <v>okay</v>
      </c>
    </row>
    <row r="611" spans="1:27" ht="13.8" x14ac:dyDescent="0.3">
      <c r="A611" s="12" t="s">
        <v>100</v>
      </c>
      <c r="B611" s="12" t="s">
        <v>24</v>
      </c>
      <c r="C611" s="12" t="s">
        <v>40</v>
      </c>
      <c r="D611" s="13" t="s">
        <v>41</v>
      </c>
      <c r="E611" s="14">
        <v>1.1499999999999999</v>
      </c>
      <c r="F611" s="15">
        <v>1</v>
      </c>
      <c r="G611" s="15" t="s">
        <v>101</v>
      </c>
      <c r="H611" s="15" t="s">
        <v>102</v>
      </c>
      <c r="I611" s="14">
        <v>3081.3441124091282</v>
      </c>
      <c r="J611" s="16">
        <v>22360</v>
      </c>
      <c r="K611" s="16">
        <v>31981</v>
      </c>
      <c r="L611" s="15">
        <v>1421287</v>
      </c>
      <c r="M611" s="15">
        <v>4549784</v>
      </c>
      <c r="N611" s="15" t="s">
        <v>104</v>
      </c>
      <c r="O611" s="15" t="s">
        <v>104</v>
      </c>
      <c r="P611" s="15">
        <v>760</v>
      </c>
      <c r="Q611" s="15">
        <v>14683</v>
      </c>
      <c r="R611" s="17">
        <v>125.8</v>
      </c>
      <c r="S611" s="4" t="str">
        <f t="shared" si="81"/>
        <v>okay</v>
      </c>
      <c r="T611" t="str">
        <f t="shared" si="82"/>
        <v>okay</v>
      </c>
      <c r="U611" t="str">
        <f t="shared" si="83"/>
        <v>okay</v>
      </c>
      <c r="V611" t="str">
        <f t="shared" si="84"/>
        <v>okay</v>
      </c>
      <c r="W611" t="str">
        <f t="shared" si="85"/>
        <v>okay</v>
      </c>
      <c r="X611" t="str">
        <f t="shared" si="86"/>
        <v>okay</v>
      </c>
      <c r="Y611" t="str">
        <f t="shared" si="87"/>
        <v>okay</v>
      </c>
      <c r="Z611" t="str">
        <f t="shared" si="88"/>
        <v>okay</v>
      </c>
      <c r="AA611" t="str">
        <f t="shared" si="89"/>
        <v>okay</v>
      </c>
    </row>
    <row r="612" spans="1:27" ht="13.8" x14ac:dyDescent="0.3">
      <c r="A612" s="12" t="s">
        <v>100</v>
      </c>
      <c r="B612" s="12" t="s">
        <v>24</v>
      </c>
      <c r="C612" s="12" t="s">
        <v>42</v>
      </c>
      <c r="D612" s="13" t="s">
        <v>41</v>
      </c>
      <c r="E612" s="14">
        <v>1.1499999999999999</v>
      </c>
      <c r="F612" s="15">
        <v>3</v>
      </c>
      <c r="G612" s="15" t="s">
        <v>101</v>
      </c>
      <c r="H612" s="15" t="s">
        <v>102</v>
      </c>
      <c r="I612" s="14">
        <v>3081.3441124091282</v>
      </c>
      <c r="J612" s="16">
        <v>22360</v>
      </c>
      <c r="K612" s="16">
        <v>31981</v>
      </c>
      <c r="L612" s="15">
        <v>1421287</v>
      </c>
      <c r="M612" s="15">
        <v>4549784</v>
      </c>
      <c r="N612" s="15" t="s">
        <v>103</v>
      </c>
      <c r="O612" s="15" t="s">
        <v>104</v>
      </c>
      <c r="P612" s="15">
        <v>760</v>
      </c>
      <c r="Q612" s="15">
        <v>14683</v>
      </c>
      <c r="R612" s="17">
        <v>125.8</v>
      </c>
      <c r="S612" s="4" t="str">
        <f t="shared" si="81"/>
        <v>okay</v>
      </c>
      <c r="T612" t="str">
        <f t="shared" si="82"/>
        <v>okay</v>
      </c>
      <c r="U612" t="str">
        <f t="shared" si="83"/>
        <v>okay</v>
      </c>
      <c r="V612" t="str">
        <f t="shared" si="84"/>
        <v>okay</v>
      </c>
      <c r="W612" t="str">
        <f t="shared" si="85"/>
        <v>okay</v>
      </c>
      <c r="X612" t="str">
        <f t="shared" si="86"/>
        <v>okay</v>
      </c>
      <c r="Y612" t="str">
        <f t="shared" si="87"/>
        <v>okay</v>
      </c>
      <c r="Z612" t="str">
        <f t="shared" si="88"/>
        <v>okay</v>
      </c>
      <c r="AA612" t="str">
        <f t="shared" si="89"/>
        <v>okay</v>
      </c>
    </row>
    <row r="613" spans="1:27" ht="13.8" x14ac:dyDescent="0.3">
      <c r="A613" s="12" t="s">
        <v>100</v>
      </c>
      <c r="B613" s="12" t="s">
        <v>25</v>
      </c>
      <c r="C613" s="12" t="s">
        <v>40</v>
      </c>
      <c r="D613" s="13" t="s">
        <v>41</v>
      </c>
      <c r="E613" s="14">
        <v>1.58</v>
      </c>
      <c r="F613" s="15">
        <v>3</v>
      </c>
      <c r="G613" s="15" t="s">
        <v>102</v>
      </c>
      <c r="H613" s="15" t="s">
        <v>102</v>
      </c>
      <c r="I613" s="14">
        <v>2295.2268441593801</v>
      </c>
      <c r="J613" s="16">
        <v>23025</v>
      </c>
      <c r="K613" s="16">
        <v>31981</v>
      </c>
      <c r="L613" s="15">
        <v>2753373</v>
      </c>
      <c r="M613" s="15">
        <v>4549784</v>
      </c>
      <c r="N613" s="15" t="s">
        <v>104</v>
      </c>
      <c r="O613" s="15" t="s">
        <v>104</v>
      </c>
      <c r="P613" s="15">
        <v>1970</v>
      </c>
      <c r="Q613" s="15">
        <v>5190</v>
      </c>
      <c r="R613" s="17">
        <v>279.83</v>
      </c>
      <c r="S613" s="4" t="str">
        <f t="shared" si="81"/>
        <v>okay</v>
      </c>
      <c r="T613" t="str">
        <f t="shared" si="82"/>
        <v>okay</v>
      </c>
      <c r="U613" t="str">
        <f t="shared" si="83"/>
        <v>okay</v>
      </c>
      <c r="V613" t="str">
        <f t="shared" si="84"/>
        <v>okay</v>
      </c>
      <c r="W613" t="str">
        <f t="shared" si="85"/>
        <v>okay</v>
      </c>
      <c r="X613" t="str">
        <f t="shared" si="86"/>
        <v>okay</v>
      </c>
      <c r="Y613" t="str">
        <f t="shared" si="87"/>
        <v>okay</v>
      </c>
      <c r="Z613" t="str">
        <f t="shared" si="88"/>
        <v>okay</v>
      </c>
      <c r="AA613" t="str">
        <f t="shared" si="89"/>
        <v>okay</v>
      </c>
    </row>
    <row r="614" spans="1:27" ht="13.8" x14ac:dyDescent="0.3">
      <c r="A614" s="12" t="s">
        <v>100</v>
      </c>
      <c r="B614" s="12" t="s">
        <v>25</v>
      </c>
      <c r="C614" s="12" t="s">
        <v>42</v>
      </c>
      <c r="D614" s="13" t="s">
        <v>41</v>
      </c>
      <c r="E614" s="14">
        <v>1.58</v>
      </c>
      <c r="F614" s="15">
        <v>3</v>
      </c>
      <c r="G614" s="15" t="s">
        <v>102</v>
      </c>
      <c r="H614" s="15" t="s">
        <v>102</v>
      </c>
      <c r="I614" s="14">
        <v>2295.2268441593801</v>
      </c>
      <c r="J614" s="16">
        <v>23025</v>
      </c>
      <c r="K614" s="16">
        <v>31981</v>
      </c>
      <c r="L614" s="15">
        <v>2753373</v>
      </c>
      <c r="M614" s="15">
        <v>4549784</v>
      </c>
      <c r="N614" s="15" t="s">
        <v>103</v>
      </c>
      <c r="O614" s="15" t="s">
        <v>104</v>
      </c>
      <c r="P614" s="15">
        <v>1970</v>
      </c>
      <c r="Q614" s="15">
        <v>5190</v>
      </c>
      <c r="R614" s="17">
        <v>279.83</v>
      </c>
      <c r="S614" s="4" t="str">
        <f t="shared" si="81"/>
        <v>okay</v>
      </c>
      <c r="T614" t="str">
        <f t="shared" si="82"/>
        <v>okay</v>
      </c>
      <c r="U614" t="str">
        <f t="shared" si="83"/>
        <v>okay</v>
      </c>
      <c r="V614" t="str">
        <f t="shared" si="84"/>
        <v>okay</v>
      </c>
      <c r="W614" t="str">
        <f t="shared" si="85"/>
        <v>okay</v>
      </c>
      <c r="X614" t="str">
        <f t="shared" si="86"/>
        <v>okay</v>
      </c>
      <c r="Y614" t="str">
        <f t="shared" si="87"/>
        <v>okay</v>
      </c>
      <c r="Z614" t="str">
        <f t="shared" si="88"/>
        <v>okay</v>
      </c>
      <c r="AA614" t="str">
        <f t="shared" si="89"/>
        <v>okay</v>
      </c>
    </row>
    <row r="615" spans="1:27" ht="13.8" x14ac:dyDescent="0.3">
      <c r="A615" s="12" t="s">
        <v>100</v>
      </c>
      <c r="B615" s="12" t="s">
        <v>27</v>
      </c>
      <c r="C615" s="12" t="s">
        <v>40</v>
      </c>
      <c r="D615" s="13" t="s">
        <v>41</v>
      </c>
      <c r="E615" s="14">
        <v>1.57</v>
      </c>
      <c r="F615" s="15">
        <v>3</v>
      </c>
      <c r="G615" s="15" t="s">
        <v>102</v>
      </c>
      <c r="H615" s="15" t="s">
        <v>102</v>
      </c>
      <c r="I615" s="14">
        <v>3329.8101877982763</v>
      </c>
      <c r="J615" s="16">
        <v>23903</v>
      </c>
      <c r="K615" s="16">
        <v>31981</v>
      </c>
      <c r="L615" s="15">
        <v>2673620</v>
      </c>
      <c r="M615" s="15">
        <v>4549784</v>
      </c>
      <c r="N615" s="15" t="s">
        <v>104</v>
      </c>
      <c r="O615" s="15" t="s">
        <v>104</v>
      </c>
      <c r="P615" s="15">
        <v>2259</v>
      </c>
      <c r="Q615" s="15">
        <v>6724</v>
      </c>
      <c r="R615" s="17">
        <v>273.83</v>
      </c>
      <c r="S615" s="4" t="str">
        <f t="shared" si="81"/>
        <v>okay</v>
      </c>
      <c r="T615" t="str">
        <f t="shared" si="82"/>
        <v>okay</v>
      </c>
      <c r="U615" t="str">
        <f t="shared" si="83"/>
        <v>okay</v>
      </c>
      <c r="V615" t="str">
        <f t="shared" si="84"/>
        <v>okay</v>
      </c>
      <c r="W615" t="str">
        <f t="shared" si="85"/>
        <v>okay</v>
      </c>
      <c r="X615" t="str">
        <f t="shared" si="86"/>
        <v>okay</v>
      </c>
      <c r="Y615" t="str">
        <f t="shared" si="87"/>
        <v>okay</v>
      </c>
      <c r="Z615" t="str">
        <f t="shared" si="88"/>
        <v>okay</v>
      </c>
      <c r="AA615" t="str">
        <f t="shared" si="89"/>
        <v>okay</v>
      </c>
    </row>
    <row r="616" spans="1:27" ht="13.8" x14ac:dyDescent="0.3">
      <c r="A616" s="12" t="s">
        <v>100</v>
      </c>
      <c r="B616" s="12" t="s">
        <v>27</v>
      </c>
      <c r="C616" s="12" t="s">
        <v>42</v>
      </c>
      <c r="D616" s="13" t="s">
        <v>41</v>
      </c>
      <c r="E616" s="14">
        <v>1.57</v>
      </c>
      <c r="F616" s="15">
        <v>3</v>
      </c>
      <c r="G616" s="15" t="s">
        <v>102</v>
      </c>
      <c r="H616" s="15" t="s">
        <v>102</v>
      </c>
      <c r="I616" s="14">
        <v>3329.8101877982763</v>
      </c>
      <c r="J616" s="16">
        <v>23903</v>
      </c>
      <c r="K616" s="16">
        <v>31981</v>
      </c>
      <c r="L616" s="15">
        <v>2673620</v>
      </c>
      <c r="M616" s="15">
        <v>4549784</v>
      </c>
      <c r="N616" s="15" t="s">
        <v>103</v>
      </c>
      <c r="O616" s="15" t="s">
        <v>104</v>
      </c>
      <c r="P616" s="15">
        <v>2259</v>
      </c>
      <c r="Q616" s="15">
        <v>6724</v>
      </c>
      <c r="R616" s="17">
        <v>273.83</v>
      </c>
      <c r="S616" s="4" t="str">
        <f t="shared" si="81"/>
        <v>okay</v>
      </c>
      <c r="T616" t="str">
        <f t="shared" si="82"/>
        <v>okay</v>
      </c>
      <c r="U616" t="str">
        <f t="shared" si="83"/>
        <v>okay</v>
      </c>
      <c r="V616" t="str">
        <f t="shared" si="84"/>
        <v>okay</v>
      </c>
      <c r="W616" t="str">
        <f t="shared" si="85"/>
        <v>okay</v>
      </c>
      <c r="X616" t="str">
        <f t="shared" si="86"/>
        <v>okay</v>
      </c>
      <c r="Y616" t="str">
        <f t="shared" si="87"/>
        <v>okay</v>
      </c>
      <c r="Z616" t="str">
        <f t="shared" si="88"/>
        <v>okay</v>
      </c>
      <c r="AA616" t="str">
        <f t="shared" si="89"/>
        <v>okay</v>
      </c>
    </row>
    <row r="617" spans="1:27" ht="13.8" x14ac:dyDescent="0.3">
      <c r="A617" s="12" t="s">
        <v>100</v>
      </c>
      <c r="B617" s="12" t="s">
        <v>28</v>
      </c>
      <c r="C617" s="12" t="s">
        <v>40</v>
      </c>
      <c r="D617" s="13" t="s">
        <v>41</v>
      </c>
      <c r="E617" s="14">
        <v>1.37</v>
      </c>
      <c r="F617" s="15">
        <v>3</v>
      </c>
      <c r="G617" s="15" t="s">
        <v>102</v>
      </c>
      <c r="H617" s="15" t="s">
        <v>102</v>
      </c>
      <c r="I617" s="14">
        <v>6865.767168780184</v>
      </c>
      <c r="J617" s="16">
        <v>38813</v>
      </c>
      <c r="K617" s="16">
        <v>31981</v>
      </c>
      <c r="L617" s="15">
        <v>1653017</v>
      </c>
      <c r="M617" s="15">
        <v>4549784</v>
      </c>
      <c r="N617" s="15" t="s">
        <v>104</v>
      </c>
      <c r="O617" s="15" t="s">
        <v>104</v>
      </c>
      <c r="P617" s="15">
        <v>2428</v>
      </c>
      <c r="Q617" s="15">
        <v>17938</v>
      </c>
      <c r="R617" s="17">
        <v>347.82</v>
      </c>
      <c r="S617" s="4" t="str">
        <f t="shared" si="81"/>
        <v>okay</v>
      </c>
      <c r="T617" t="str">
        <f t="shared" si="82"/>
        <v>okay</v>
      </c>
      <c r="U617" t="str">
        <f t="shared" si="83"/>
        <v>outlier</v>
      </c>
      <c r="V617" t="str">
        <f t="shared" si="84"/>
        <v>okay</v>
      </c>
      <c r="W617" t="str">
        <f t="shared" si="85"/>
        <v>okay</v>
      </c>
      <c r="X617" t="str">
        <f t="shared" si="86"/>
        <v>okay</v>
      </c>
      <c r="Y617" t="str">
        <f t="shared" si="87"/>
        <v>okay</v>
      </c>
      <c r="Z617" t="str">
        <f t="shared" si="88"/>
        <v>okay</v>
      </c>
      <c r="AA617" t="str">
        <f t="shared" si="89"/>
        <v>okay</v>
      </c>
    </row>
    <row r="618" spans="1:27" ht="13.8" x14ac:dyDescent="0.3">
      <c r="A618" s="12" t="s">
        <v>100</v>
      </c>
      <c r="B618" s="12" t="s">
        <v>28</v>
      </c>
      <c r="C618" s="12" t="s">
        <v>42</v>
      </c>
      <c r="D618" s="13" t="s">
        <v>41</v>
      </c>
      <c r="E618" s="14">
        <v>1.37</v>
      </c>
      <c r="F618" s="15">
        <v>3</v>
      </c>
      <c r="G618" s="15" t="s">
        <v>102</v>
      </c>
      <c r="H618" s="15" t="s">
        <v>102</v>
      </c>
      <c r="I618" s="14">
        <v>6865.767168780184</v>
      </c>
      <c r="J618" s="16">
        <v>38813</v>
      </c>
      <c r="K618" s="16">
        <v>31981</v>
      </c>
      <c r="L618" s="15">
        <v>1653017</v>
      </c>
      <c r="M618" s="15">
        <v>4549784</v>
      </c>
      <c r="N618" s="15" t="s">
        <v>103</v>
      </c>
      <c r="O618" s="15" t="s">
        <v>104</v>
      </c>
      <c r="P618" s="15">
        <v>2428</v>
      </c>
      <c r="Q618" s="15">
        <v>17938</v>
      </c>
      <c r="R618" s="17">
        <v>347.82</v>
      </c>
      <c r="S618" s="4" t="str">
        <f t="shared" si="81"/>
        <v>okay</v>
      </c>
      <c r="T618" t="str">
        <f t="shared" si="82"/>
        <v>okay</v>
      </c>
      <c r="U618" t="str">
        <f t="shared" si="83"/>
        <v>outlier</v>
      </c>
      <c r="V618" t="str">
        <f t="shared" si="84"/>
        <v>okay</v>
      </c>
      <c r="W618" t="str">
        <f t="shared" si="85"/>
        <v>okay</v>
      </c>
      <c r="X618" t="str">
        <f t="shared" si="86"/>
        <v>okay</v>
      </c>
      <c r="Y618" t="str">
        <f t="shared" si="87"/>
        <v>okay</v>
      </c>
      <c r="Z618" t="str">
        <f t="shared" si="88"/>
        <v>okay</v>
      </c>
      <c r="AA618" t="str">
        <f t="shared" si="89"/>
        <v>okay</v>
      </c>
    </row>
    <row r="619" spans="1:27" ht="13.8" x14ac:dyDescent="0.3">
      <c r="A619" s="12" t="s">
        <v>100</v>
      </c>
      <c r="B619" s="12" t="s">
        <v>32</v>
      </c>
      <c r="C619" s="12" t="s">
        <v>40</v>
      </c>
      <c r="D619" s="13" t="s">
        <v>41</v>
      </c>
      <c r="E619" s="14">
        <v>1.55</v>
      </c>
      <c r="F619" s="15">
        <v>3</v>
      </c>
      <c r="G619" s="15" t="s">
        <v>102</v>
      </c>
      <c r="H619" s="15" t="s">
        <v>102</v>
      </c>
      <c r="I619" s="14">
        <v>4358.5103280736485</v>
      </c>
      <c r="J619" s="16">
        <v>30916</v>
      </c>
      <c r="K619" s="16">
        <v>31981</v>
      </c>
      <c r="L619" s="15">
        <v>2230831</v>
      </c>
      <c r="M619" s="15">
        <v>4549784</v>
      </c>
      <c r="N619" s="15" t="s">
        <v>104</v>
      </c>
      <c r="O619" s="15" t="s">
        <v>104</v>
      </c>
      <c r="P619" s="15">
        <v>2317</v>
      </c>
      <c r="Q619" s="15">
        <v>7614</v>
      </c>
      <c r="R619" s="17">
        <v>281.06</v>
      </c>
      <c r="S619" s="4" t="str">
        <f t="shared" si="81"/>
        <v>okay</v>
      </c>
      <c r="T619" t="str">
        <f t="shared" si="82"/>
        <v>okay</v>
      </c>
      <c r="U619" t="str">
        <f t="shared" si="83"/>
        <v>okay</v>
      </c>
      <c r="V619" t="str">
        <f t="shared" si="84"/>
        <v>okay</v>
      </c>
      <c r="W619" t="str">
        <f t="shared" si="85"/>
        <v>okay</v>
      </c>
      <c r="X619" t="str">
        <f t="shared" si="86"/>
        <v>okay</v>
      </c>
      <c r="Y619" t="str">
        <f t="shared" si="87"/>
        <v>okay</v>
      </c>
      <c r="Z619" t="str">
        <f t="shared" si="88"/>
        <v>okay</v>
      </c>
      <c r="AA619" t="str">
        <f t="shared" si="89"/>
        <v>okay</v>
      </c>
    </row>
    <row r="620" spans="1:27" ht="13.8" x14ac:dyDescent="0.3">
      <c r="A620" s="12" t="s">
        <v>100</v>
      </c>
      <c r="B620" s="12" t="s">
        <v>32</v>
      </c>
      <c r="C620" s="12" t="s">
        <v>42</v>
      </c>
      <c r="D620" s="13" t="s">
        <v>41</v>
      </c>
      <c r="E620" s="14">
        <v>1.55</v>
      </c>
      <c r="F620" s="15">
        <v>3</v>
      </c>
      <c r="G620" s="15" t="s">
        <v>102</v>
      </c>
      <c r="H620" s="15" t="s">
        <v>102</v>
      </c>
      <c r="I620" s="14">
        <v>4358.5103280736485</v>
      </c>
      <c r="J620" s="16">
        <v>30916</v>
      </c>
      <c r="K620" s="16">
        <v>31981</v>
      </c>
      <c r="L620" s="15">
        <v>2230831</v>
      </c>
      <c r="M620" s="15">
        <v>4549784</v>
      </c>
      <c r="N620" s="15" t="s">
        <v>103</v>
      </c>
      <c r="O620" s="15" t="s">
        <v>104</v>
      </c>
      <c r="P620" s="15">
        <v>2317</v>
      </c>
      <c r="Q620" s="15">
        <v>7614</v>
      </c>
      <c r="R620" s="17">
        <v>281.06</v>
      </c>
      <c r="S620" s="4" t="str">
        <f t="shared" si="81"/>
        <v>okay</v>
      </c>
      <c r="T620" t="str">
        <f t="shared" si="82"/>
        <v>okay</v>
      </c>
      <c r="U620" t="str">
        <f t="shared" si="83"/>
        <v>okay</v>
      </c>
      <c r="V620" t="str">
        <f t="shared" si="84"/>
        <v>okay</v>
      </c>
      <c r="W620" t="str">
        <f t="shared" si="85"/>
        <v>okay</v>
      </c>
      <c r="X620" t="str">
        <f t="shared" si="86"/>
        <v>okay</v>
      </c>
      <c r="Y620" t="str">
        <f t="shared" si="87"/>
        <v>okay</v>
      </c>
      <c r="Z620" t="str">
        <f t="shared" si="88"/>
        <v>okay</v>
      </c>
      <c r="AA620" t="str">
        <f t="shared" si="89"/>
        <v>okay</v>
      </c>
    </row>
    <row r="621" spans="1:27" ht="13.8" x14ac:dyDescent="0.3">
      <c r="A621" s="12" t="s">
        <v>100</v>
      </c>
      <c r="B621" s="12" t="s">
        <v>29</v>
      </c>
      <c r="C621" s="12" t="s">
        <v>40</v>
      </c>
      <c r="D621" s="13" t="s">
        <v>41</v>
      </c>
      <c r="E621" s="14">
        <v>1.1399999999999999</v>
      </c>
      <c r="F621" s="15">
        <v>3</v>
      </c>
      <c r="G621" s="15" t="s">
        <v>102</v>
      </c>
      <c r="H621" s="15" t="s">
        <v>102</v>
      </c>
      <c r="I621" s="14">
        <v>8117.1221947994964</v>
      </c>
      <c r="J621" s="16">
        <v>25824</v>
      </c>
      <c r="K621" s="16">
        <v>31981</v>
      </c>
      <c r="L621" s="15">
        <v>2549844</v>
      </c>
      <c r="M621" s="15">
        <v>4549784</v>
      </c>
      <c r="N621" s="15" t="s">
        <v>104</v>
      </c>
      <c r="O621" s="15" t="s">
        <v>104</v>
      </c>
      <c r="P621" s="15">
        <v>699</v>
      </c>
      <c r="Q621" s="15">
        <v>4957</v>
      </c>
      <c r="R621" s="17">
        <v>258.37</v>
      </c>
      <c r="S621" s="4" t="str">
        <f t="shared" si="81"/>
        <v>okay</v>
      </c>
      <c r="T621" t="str">
        <f t="shared" si="82"/>
        <v>okay</v>
      </c>
      <c r="U621" t="str">
        <f t="shared" si="83"/>
        <v>okay</v>
      </c>
      <c r="V621" t="str">
        <f t="shared" si="84"/>
        <v>okay</v>
      </c>
      <c r="W621" t="str">
        <f t="shared" si="85"/>
        <v>okay</v>
      </c>
      <c r="X621" t="str">
        <f t="shared" si="86"/>
        <v>okay</v>
      </c>
      <c r="Y621" t="str">
        <f t="shared" si="87"/>
        <v>okay</v>
      </c>
      <c r="Z621" t="str">
        <f t="shared" si="88"/>
        <v>okay</v>
      </c>
      <c r="AA621" t="str">
        <f t="shared" si="89"/>
        <v>okay</v>
      </c>
    </row>
    <row r="622" spans="1:27" ht="13.8" x14ac:dyDescent="0.3">
      <c r="A622" s="12" t="s">
        <v>100</v>
      </c>
      <c r="B622" s="12" t="s">
        <v>29</v>
      </c>
      <c r="C622" s="12" t="s">
        <v>42</v>
      </c>
      <c r="D622" s="13" t="s">
        <v>41</v>
      </c>
      <c r="E622" s="14">
        <v>1.1399999999999999</v>
      </c>
      <c r="F622" s="15">
        <v>3</v>
      </c>
      <c r="G622" s="15" t="s">
        <v>102</v>
      </c>
      <c r="H622" s="15" t="s">
        <v>102</v>
      </c>
      <c r="I622" s="14">
        <v>8117.1221947994964</v>
      </c>
      <c r="J622" s="16">
        <v>25824</v>
      </c>
      <c r="K622" s="16">
        <v>31981</v>
      </c>
      <c r="L622" s="15">
        <v>2549844</v>
      </c>
      <c r="M622" s="15">
        <v>4549784</v>
      </c>
      <c r="N622" s="15" t="s">
        <v>103</v>
      </c>
      <c r="O622" s="15" t="s">
        <v>104</v>
      </c>
      <c r="P622" s="15">
        <v>699</v>
      </c>
      <c r="Q622" s="15">
        <v>4957</v>
      </c>
      <c r="R622" s="17">
        <v>258.37</v>
      </c>
      <c r="S622" s="4" t="str">
        <f t="shared" si="81"/>
        <v>okay</v>
      </c>
      <c r="T622" t="str">
        <f t="shared" si="82"/>
        <v>okay</v>
      </c>
      <c r="U622" t="str">
        <f t="shared" si="83"/>
        <v>okay</v>
      </c>
      <c r="V622" t="str">
        <f t="shared" si="84"/>
        <v>okay</v>
      </c>
      <c r="W622" t="str">
        <f t="shared" si="85"/>
        <v>okay</v>
      </c>
      <c r="X622" t="str">
        <f t="shared" si="86"/>
        <v>okay</v>
      </c>
      <c r="Y622" t="str">
        <f t="shared" si="87"/>
        <v>okay</v>
      </c>
      <c r="Z622" t="str">
        <f t="shared" si="88"/>
        <v>okay</v>
      </c>
      <c r="AA622" t="str">
        <f t="shared" si="89"/>
        <v>okay</v>
      </c>
    </row>
    <row r="623" spans="1:27" ht="13.8" x14ac:dyDescent="0.3">
      <c r="A623" s="12" t="s">
        <v>100</v>
      </c>
      <c r="B623" s="12" t="s">
        <v>30</v>
      </c>
      <c r="C623" s="12" t="s">
        <v>40</v>
      </c>
      <c r="D623" s="13" t="s">
        <v>41</v>
      </c>
      <c r="E623" s="14">
        <v>1.24</v>
      </c>
      <c r="F623" s="15">
        <v>3</v>
      </c>
      <c r="G623" s="15" t="s">
        <v>101</v>
      </c>
      <c r="H623" s="15" t="s">
        <v>102</v>
      </c>
      <c r="I623" s="14">
        <v>4580.05106740664</v>
      </c>
      <c r="J623" s="16">
        <v>23654</v>
      </c>
      <c r="K623" s="16">
        <v>31981</v>
      </c>
      <c r="L623" s="15">
        <v>2195215</v>
      </c>
      <c r="M623" s="15">
        <v>4549784</v>
      </c>
      <c r="N623" s="15" t="s">
        <v>104</v>
      </c>
      <c r="O623" s="15" t="s">
        <v>104</v>
      </c>
      <c r="P623" s="15">
        <v>815</v>
      </c>
      <c r="Q623" s="15">
        <v>8413</v>
      </c>
      <c r="R623" s="17">
        <v>132.94</v>
      </c>
      <c r="S623" s="4" t="str">
        <f t="shared" si="81"/>
        <v>okay</v>
      </c>
      <c r="T623" t="str">
        <f t="shared" si="82"/>
        <v>okay</v>
      </c>
      <c r="U623" t="str">
        <f t="shared" si="83"/>
        <v>okay</v>
      </c>
      <c r="V623" t="str">
        <f t="shared" si="84"/>
        <v>okay</v>
      </c>
      <c r="W623" t="str">
        <f t="shared" si="85"/>
        <v>okay</v>
      </c>
      <c r="X623" t="str">
        <f t="shared" si="86"/>
        <v>okay</v>
      </c>
      <c r="Y623" t="str">
        <f t="shared" si="87"/>
        <v>okay</v>
      </c>
      <c r="Z623" t="str">
        <f t="shared" si="88"/>
        <v>okay</v>
      </c>
      <c r="AA623" t="str">
        <f t="shared" si="89"/>
        <v>okay</v>
      </c>
    </row>
    <row r="624" spans="1:27" ht="13.8" x14ac:dyDescent="0.3">
      <c r="A624" s="12" t="s">
        <v>100</v>
      </c>
      <c r="B624" s="12" t="s">
        <v>30</v>
      </c>
      <c r="C624" s="12" t="s">
        <v>42</v>
      </c>
      <c r="D624" s="13" t="s">
        <v>41</v>
      </c>
      <c r="E624" s="14">
        <v>1.24</v>
      </c>
      <c r="F624" s="15">
        <v>3</v>
      </c>
      <c r="G624" s="15" t="s">
        <v>101</v>
      </c>
      <c r="H624" s="15" t="s">
        <v>102</v>
      </c>
      <c r="I624" s="14">
        <v>4580.05106740664</v>
      </c>
      <c r="J624" s="16">
        <v>23654</v>
      </c>
      <c r="K624" s="16">
        <v>31981</v>
      </c>
      <c r="L624" s="15">
        <v>2195215</v>
      </c>
      <c r="M624" s="15">
        <v>4549784</v>
      </c>
      <c r="N624" s="15" t="s">
        <v>103</v>
      </c>
      <c r="O624" s="15" t="s">
        <v>104</v>
      </c>
      <c r="P624" s="15">
        <v>815</v>
      </c>
      <c r="Q624" s="15">
        <v>8413</v>
      </c>
      <c r="R624" s="17">
        <v>132.94</v>
      </c>
      <c r="S624" s="4" t="str">
        <f t="shared" si="81"/>
        <v>okay</v>
      </c>
      <c r="T624" t="str">
        <f t="shared" si="82"/>
        <v>okay</v>
      </c>
      <c r="U624" t="str">
        <f t="shared" si="83"/>
        <v>okay</v>
      </c>
      <c r="V624" t="str">
        <f t="shared" si="84"/>
        <v>okay</v>
      </c>
      <c r="W624" t="str">
        <f t="shared" si="85"/>
        <v>okay</v>
      </c>
      <c r="X624" t="str">
        <f t="shared" si="86"/>
        <v>okay</v>
      </c>
      <c r="Y624" t="str">
        <f t="shared" si="87"/>
        <v>okay</v>
      </c>
      <c r="Z624" t="str">
        <f t="shared" si="88"/>
        <v>okay</v>
      </c>
      <c r="AA624" t="str">
        <f t="shared" si="89"/>
        <v>okay</v>
      </c>
    </row>
    <row r="625" spans="1:27" ht="13.8" x14ac:dyDescent="0.3">
      <c r="A625" s="12" t="s">
        <v>100</v>
      </c>
      <c r="B625" s="12" t="s">
        <v>6</v>
      </c>
      <c r="C625" s="12" t="s">
        <v>100</v>
      </c>
      <c r="D625" s="13" t="s">
        <v>86</v>
      </c>
      <c r="E625" s="14">
        <v>1.01</v>
      </c>
      <c r="F625" s="15">
        <v>3</v>
      </c>
      <c r="G625" s="15" t="s">
        <v>101</v>
      </c>
      <c r="H625" s="15" t="s">
        <v>102</v>
      </c>
      <c r="I625" s="14">
        <v>6017.6559463517488</v>
      </c>
      <c r="J625" s="16">
        <v>26993</v>
      </c>
      <c r="K625" s="16">
        <v>37375</v>
      </c>
      <c r="L625" s="15">
        <v>3532657</v>
      </c>
      <c r="M625" s="15">
        <v>991717</v>
      </c>
      <c r="N625" s="15" t="s">
        <v>104</v>
      </c>
      <c r="O625" s="15" t="s">
        <v>104</v>
      </c>
      <c r="P625" s="15">
        <v>546</v>
      </c>
      <c r="Q625" s="15">
        <v>7788</v>
      </c>
      <c r="R625" s="17">
        <v>104.11</v>
      </c>
      <c r="S625" s="4" t="str">
        <f t="shared" si="81"/>
        <v>okay</v>
      </c>
      <c r="T625" t="str">
        <f t="shared" si="82"/>
        <v>okay</v>
      </c>
      <c r="U625" t="str">
        <f t="shared" si="83"/>
        <v>okay</v>
      </c>
      <c r="V625" t="str">
        <f t="shared" si="84"/>
        <v>okay</v>
      </c>
      <c r="W625" t="str">
        <f t="shared" si="85"/>
        <v>okay</v>
      </c>
      <c r="X625" t="str">
        <f t="shared" si="86"/>
        <v>okay</v>
      </c>
      <c r="Y625" t="str">
        <f t="shared" si="87"/>
        <v>okay</v>
      </c>
      <c r="Z625" t="str">
        <f t="shared" si="88"/>
        <v>okay</v>
      </c>
      <c r="AA625" t="str">
        <f t="shared" si="89"/>
        <v>okay</v>
      </c>
    </row>
    <row r="626" spans="1:27" ht="13.8" x14ac:dyDescent="0.3">
      <c r="A626" s="12" t="s">
        <v>100</v>
      </c>
      <c r="B626" s="12" t="s">
        <v>8</v>
      </c>
      <c r="C626" s="12" t="s">
        <v>100</v>
      </c>
      <c r="D626" s="13" t="s">
        <v>86</v>
      </c>
      <c r="E626" s="14">
        <v>1.32</v>
      </c>
      <c r="F626" s="15">
        <v>3</v>
      </c>
      <c r="G626" s="15" t="s">
        <v>101</v>
      </c>
      <c r="H626" s="15" t="s">
        <v>102</v>
      </c>
      <c r="I626" s="14">
        <v>4771.6627582701085</v>
      </c>
      <c r="J626" s="16">
        <v>30124</v>
      </c>
      <c r="K626" s="16">
        <v>37375</v>
      </c>
      <c r="L626" s="15">
        <v>5787293</v>
      </c>
      <c r="M626" s="15">
        <v>991717</v>
      </c>
      <c r="N626" s="15" t="s">
        <v>104</v>
      </c>
      <c r="O626" s="15" t="s">
        <v>104</v>
      </c>
      <c r="P626" s="15">
        <v>1193</v>
      </c>
      <c r="Q626" s="15">
        <v>8170</v>
      </c>
      <c r="R626" s="17">
        <v>127.83</v>
      </c>
      <c r="S626" s="4" t="str">
        <f t="shared" si="81"/>
        <v>okay</v>
      </c>
      <c r="T626" t="str">
        <f t="shared" si="82"/>
        <v>okay</v>
      </c>
      <c r="U626" t="str">
        <f t="shared" si="83"/>
        <v>okay</v>
      </c>
      <c r="V626" t="str">
        <f t="shared" si="84"/>
        <v>okay</v>
      </c>
      <c r="W626" t="str">
        <f t="shared" si="85"/>
        <v>okay</v>
      </c>
      <c r="X626" t="str">
        <f t="shared" si="86"/>
        <v>okay</v>
      </c>
      <c r="Y626" t="str">
        <f t="shared" si="87"/>
        <v>okay</v>
      </c>
      <c r="Z626" t="str">
        <f t="shared" si="88"/>
        <v>okay</v>
      </c>
      <c r="AA626" t="str">
        <f t="shared" si="89"/>
        <v>okay</v>
      </c>
    </row>
    <row r="627" spans="1:27" ht="13.8" x14ac:dyDescent="0.3">
      <c r="A627" s="12" t="s">
        <v>9</v>
      </c>
      <c r="B627" s="12" t="s">
        <v>10</v>
      </c>
      <c r="C627" s="12" t="s">
        <v>100</v>
      </c>
      <c r="D627" s="13" t="s">
        <v>86</v>
      </c>
      <c r="E627" s="14">
        <v>1.26</v>
      </c>
      <c r="F627" s="15">
        <v>3</v>
      </c>
      <c r="G627" s="15" t="s">
        <v>101</v>
      </c>
      <c r="H627" s="15" t="s">
        <v>102</v>
      </c>
      <c r="I627" s="14">
        <v>2040.4207280385083</v>
      </c>
      <c r="J627" s="16">
        <v>29260</v>
      </c>
      <c r="K627" s="16">
        <v>37375</v>
      </c>
      <c r="L627" s="15">
        <v>7830332</v>
      </c>
      <c r="M627" s="15">
        <v>991717</v>
      </c>
      <c r="N627" s="15" t="s">
        <v>103</v>
      </c>
      <c r="O627" s="15" t="s">
        <v>104</v>
      </c>
      <c r="P627" s="15">
        <v>1134</v>
      </c>
      <c r="Q627" s="15">
        <v>5449</v>
      </c>
      <c r="R627" s="17">
        <v>145.53</v>
      </c>
      <c r="S627" s="4" t="str">
        <f t="shared" si="81"/>
        <v>okay</v>
      </c>
      <c r="T627" t="str">
        <f t="shared" si="82"/>
        <v>okay</v>
      </c>
      <c r="U627" t="str">
        <f t="shared" si="83"/>
        <v>okay</v>
      </c>
      <c r="V627" t="str">
        <f t="shared" si="84"/>
        <v>okay</v>
      </c>
      <c r="W627" t="str">
        <f t="shared" si="85"/>
        <v>okay</v>
      </c>
      <c r="X627" t="str">
        <f t="shared" si="86"/>
        <v>okay</v>
      </c>
      <c r="Y627" t="str">
        <f t="shared" si="87"/>
        <v>okay</v>
      </c>
      <c r="Z627" t="str">
        <f t="shared" si="88"/>
        <v>okay</v>
      </c>
      <c r="AA627" t="str">
        <f t="shared" si="89"/>
        <v>okay</v>
      </c>
    </row>
    <row r="628" spans="1:27" ht="13.8" x14ac:dyDescent="0.3">
      <c r="A628" s="12" t="s">
        <v>11</v>
      </c>
      <c r="B628" s="12" t="s">
        <v>10</v>
      </c>
      <c r="C628" s="12" t="s">
        <v>100</v>
      </c>
      <c r="D628" s="13" t="s">
        <v>86</v>
      </c>
      <c r="E628" s="14">
        <v>1.26</v>
      </c>
      <c r="F628" s="15">
        <v>3</v>
      </c>
      <c r="G628" s="15" t="s">
        <v>101</v>
      </c>
      <c r="H628" s="15" t="s">
        <v>102</v>
      </c>
      <c r="I628" s="14">
        <v>2040.4207280385083</v>
      </c>
      <c r="J628" s="16">
        <v>29260</v>
      </c>
      <c r="K628" s="16">
        <v>37375</v>
      </c>
      <c r="L628" s="15">
        <v>7830332</v>
      </c>
      <c r="M628" s="15">
        <v>991717</v>
      </c>
      <c r="N628" s="15" t="s">
        <v>104</v>
      </c>
      <c r="O628" s="15" t="s">
        <v>104</v>
      </c>
      <c r="P628" s="15">
        <v>1134</v>
      </c>
      <c r="Q628" s="15">
        <v>5449</v>
      </c>
      <c r="R628" s="17">
        <v>145.53</v>
      </c>
      <c r="S628" s="4" t="str">
        <f t="shared" si="81"/>
        <v>okay</v>
      </c>
      <c r="T628" t="str">
        <f t="shared" si="82"/>
        <v>okay</v>
      </c>
      <c r="U628" t="str">
        <f t="shared" si="83"/>
        <v>okay</v>
      </c>
      <c r="V628" t="str">
        <f t="shared" si="84"/>
        <v>okay</v>
      </c>
      <c r="W628" t="str">
        <f t="shared" si="85"/>
        <v>okay</v>
      </c>
      <c r="X628" t="str">
        <f t="shared" si="86"/>
        <v>okay</v>
      </c>
      <c r="Y628" t="str">
        <f t="shared" si="87"/>
        <v>okay</v>
      </c>
      <c r="Z628" t="str">
        <f t="shared" si="88"/>
        <v>okay</v>
      </c>
      <c r="AA628" t="str">
        <f t="shared" si="89"/>
        <v>okay</v>
      </c>
    </row>
    <row r="629" spans="1:27" ht="13.8" x14ac:dyDescent="0.3">
      <c r="A629" s="12" t="s">
        <v>100</v>
      </c>
      <c r="B629" s="12" t="s">
        <v>52</v>
      </c>
      <c r="C629" s="12" t="s">
        <v>100</v>
      </c>
      <c r="D629" s="13" t="s">
        <v>86</v>
      </c>
      <c r="E629" s="14">
        <v>1.36</v>
      </c>
      <c r="F629" s="15">
        <v>3</v>
      </c>
      <c r="G629" s="15" t="s">
        <v>101</v>
      </c>
      <c r="H629" s="15" t="s">
        <v>102</v>
      </c>
      <c r="I629" s="14">
        <v>3951.5497328331162</v>
      </c>
      <c r="J629" s="16">
        <v>30268</v>
      </c>
      <c r="K629" s="16">
        <v>37375</v>
      </c>
      <c r="L629" s="15">
        <v>1106780</v>
      </c>
      <c r="M629" s="15">
        <v>991717</v>
      </c>
      <c r="N629" s="15" t="s">
        <v>104</v>
      </c>
      <c r="O629" s="15" t="s">
        <v>104</v>
      </c>
      <c r="P629" s="15">
        <v>1125</v>
      </c>
      <c r="Q629" s="15">
        <v>5243</v>
      </c>
      <c r="R629" s="17">
        <v>130.15</v>
      </c>
      <c r="S629" s="4" t="str">
        <f t="shared" si="81"/>
        <v>okay</v>
      </c>
      <c r="T629" t="str">
        <f t="shared" si="82"/>
        <v>okay</v>
      </c>
      <c r="U629" t="str">
        <f t="shared" si="83"/>
        <v>okay</v>
      </c>
      <c r="V629" t="str">
        <f t="shared" si="84"/>
        <v>okay</v>
      </c>
      <c r="W629" t="str">
        <f t="shared" si="85"/>
        <v>okay</v>
      </c>
      <c r="X629" t="str">
        <f t="shared" si="86"/>
        <v>okay</v>
      </c>
      <c r="Y629" t="str">
        <f t="shared" si="87"/>
        <v>okay</v>
      </c>
      <c r="Z629" t="str">
        <f t="shared" si="88"/>
        <v>okay</v>
      </c>
      <c r="AA629" t="str">
        <f t="shared" si="89"/>
        <v>okay</v>
      </c>
    </row>
    <row r="630" spans="1:27" ht="13.8" x14ac:dyDescent="0.3">
      <c r="A630" s="12" t="s">
        <v>20</v>
      </c>
      <c r="B630" s="12" t="s">
        <v>21</v>
      </c>
      <c r="C630" s="12" t="s">
        <v>100</v>
      </c>
      <c r="D630" s="13" t="s">
        <v>86</v>
      </c>
      <c r="E630" s="14">
        <v>1.08</v>
      </c>
      <c r="F630" s="15">
        <v>3</v>
      </c>
      <c r="G630" s="15" t="s">
        <v>101</v>
      </c>
      <c r="H630" s="15" t="s">
        <v>102</v>
      </c>
      <c r="I630" s="14">
        <v>2216.6950844969974</v>
      </c>
      <c r="J630" s="16">
        <v>32991</v>
      </c>
      <c r="K630" s="16">
        <v>37375</v>
      </c>
      <c r="L630" s="15">
        <v>8621121</v>
      </c>
      <c r="M630" s="15">
        <v>991717</v>
      </c>
      <c r="N630" s="15" t="s">
        <v>103</v>
      </c>
      <c r="O630" s="15" t="s">
        <v>104</v>
      </c>
      <c r="P630" s="15">
        <v>1030</v>
      </c>
      <c r="Q630" s="15">
        <v>34324</v>
      </c>
      <c r="R630" s="17">
        <v>129.63</v>
      </c>
      <c r="S630" s="4" t="str">
        <f t="shared" si="81"/>
        <v>okay</v>
      </c>
      <c r="T630" t="str">
        <f t="shared" si="82"/>
        <v>okay</v>
      </c>
      <c r="U630" t="str">
        <f t="shared" si="83"/>
        <v>okay</v>
      </c>
      <c r="V630" t="str">
        <f t="shared" si="84"/>
        <v>okay</v>
      </c>
      <c r="W630" t="str">
        <f t="shared" si="85"/>
        <v>okay</v>
      </c>
      <c r="X630" t="str">
        <f t="shared" si="86"/>
        <v>okay</v>
      </c>
      <c r="Y630" t="str">
        <f t="shared" si="87"/>
        <v>okay</v>
      </c>
      <c r="Z630" t="str">
        <f t="shared" si="88"/>
        <v>okay</v>
      </c>
      <c r="AA630" t="str">
        <f t="shared" si="89"/>
        <v>okay</v>
      </c>
    </row>
    <row r="631" spans="1:27" ht="13.8" x14ac:dyDescent="0.3">
      <c r="A631" s="12" t="s">
        <v>22</v>
      </c>
      <c r="B631" s="12" t="s">
        <v>21</v>
      </c>
      <c r="C631" s="12" t="s">
        <v>100</v>
      </c>
      <c r="D631" s="13" t="s">
        <v>86</v>
      </c>
      <c r="E631" s="14">
        <v>1.08</v>
      </c>
      <c r="F631" s="15">
        <v>3</v>
      </c>
      <c r="G631" s="15" t="s">
        <v>101</v>
      </c>
      <c r="H631" s="15" t="s">
        <v>102</v>
      </c>
      <c r="I631" s="14">
        <v>2216.6950844969974</v>
      </c>
      <c r="J631" s="16">
        <v>32991</v>
      </c>
      <c r="K631" s="16">
        <v>37375</v>
      </c>
      <c r="L631" s="15">
        <v>8621121</v>
      </c>
      <c r="M631" s="15">
        <v>991717</v>
      </c>
      <c r="N631" s="15" t="s">
        <v>103</v>
      </c>
      <c r="O631" s="15" t="s">
        <v>104</v>
      </c>
      <c r="P631" s="15">
        <v>1030</v>
      </c>
      <c r="Q631" s="15">
        <v>34324</v>
      </c>
      <c r="R631" s="17">
        <v>129.63</v>
      </c>
      <c r="S631" s="4" t="str">
        <f t="shared" si="81"/>
        <v>okay</v>
      </c>
      <c r="T631" t="str">
        <f t="shared" si="82"/>
        <v>okay</v>
      </c>
      <c r="U631" t="str">
        <f t="shared" si="83"/>
        <v>okay</v>
      </c>
      <c r="V631" t="str">
        <f t="shared" si="84"/>
        <v>okay</v>
      </c>
      <c r="W631" t="str">
        <f t="shared" si="85"/>
        <v>okay</v>
      </c>
      <c r="X631" t="str">
        <f t="shared" si="86"/>
        <v>okay</v>
      </c>
      <c r="Y631" t="str">
        <f t="shared" si="87"/>
        <v>okay</v>
      </c>
      <c r="Z631" t="str">
        <f t="shared" si="88"/>
        <v>okay</v>
      </c>
      <c r="AA631" t="str">
        <f t="shared" si="89"/>
        <v>okay</v>
      </c>
    </row>
    <row r="632" spans="1:27" ht="13.8" x14ac:dyDescent="0.3">
      <c r="A632" s="12" t="s">
        <v>23</v>
      </c>
      <c r="B632" s="12" t="s">
        <v>21</v>
      </c>
      <c r="C632" s="12" t="s">
        <v>100</v>
      </c>
      <c r="D632" s="13" t="s">
        <v>86</v>
      </c>
      <c r="E632" s="14">
        <v>1.08</v>
      </c>
      <c r="F632" s="15">
        <v>0</v>
      </c>
      <c r="G632" s="15" t="s">
        <v>101</v>
      </c>
      <c r="H632" s="15" t="s">
        <v>102</v>
      </c>
      <c r="I632" s="14">
        <v>2216.6950844969974</v>
      </c>
      <c r="J632" s="16">
        <v>32991</v>
      </c>
      <c r="K632" s="16">
        <v>37375</v>
      </c>
      <c r="L632" s="15">
        <v>8621121</v>
      </c>
      <c r="M632" s="15">
        <v>991717</v>
      </c>
      <c r="N632" s="15" t="s">
        <v>104</v>
      </c>
      <c r="O632" s="15" t="s">
        <v>105</v>
      </c>
      <c r="P632" s="15">
        <v>1030</v>
      </c>
      <c r="Q632" s="15">
        <v>34324</v>
      </c>
      <c r="R632" s="17">
        <v>129.63</v>
      </c>
      <c r="S632" s="4" t="str">
        <f t="shared" si="81"/>
        <v>okay</v>
      </c>
      <c r="T632" t="str">
        <f t="shared" si="82"/>
        <v>okay</v>
      </c>
      <c r="U632" t="str">
        <f t="shared" si="83"/>
        <v>okay</v>
      </c>
      <c r="V632" t="str">
        <f t="shared" si="84"/>
        <v>okay</v>
      </c>
      <c r="W632" t="str">
        <f t="shared" si="85"/>
        <v>okay</v>
      </c>
      <c r="X632" t="str">
        <f t="shared" si="86"/>
        <v>okay</v>
      </c>
      <c r="Y632" t="str">
        <f t="shared" si="87"/>
        <v>okay</v>
      </c>
      <c r="Z632" t="str">
        <f t="shared" si="88"/>
        <v>okay</v>
      </c>
      <c r="AA632" t="str">
        <f t="shared" si="89"/>
        <v>okay</v>
      </c>
    </row>
    <row r="633" spans="1:27" ht="13.8" x14ac:dyDescent="0.3">
      <c r="A633" s="12" t="s">
        <v>100</v>
      </c>
      <c r="B633" s="12" t="s">
        <v>69</v>
      </c>
      <c r="C633" s="12" t="s">
        <v>100</v>
      </c>
      <c r="D633" s="13" t="s">
        <v>86</v>
      </c>
      <c r="E633" s="14">
        <v>1.17</v>
      </c>
      <c r="F633" s="15">
        <v>3</v>
      </c>
      <c r="G633" s="15" t="s">
        <v>101</v>
      </c>
      <c r="H633" s="15" t="s">
        <v>102</v>
      </c>
      <c r="I633" s="14">
        <v>6797.8004645338178</v>
      </c>
      <c r="J633" s="16">
        <v>27994</v>
      </c>
      <c r="K633" s="16">
        <v>37375</v>
      </c>
      <c r="L633" s="15">
        <v>4948339</v>
      </c>
      <c r="M633" s="15">
        <v>991717</v>
      </c>
      <c r="N633" s="15" t="s">
        <v>104</v>
      </c>
      <c r="O633" s="15" t="s">
        <v>104</v>
      </c>
      <c r="P633" s="15">
        <v>960</v>
      </c>
      <c r="Q633" s="15">
        <v>6016</v>
      </c>
      <c r="R633" s="17">
        <v>124.87</v>
      </c>
      <c r="S633" s="4" t="str">
        <f t="shared" si="81"/>
        <v>okay</v>
      </c>
      <c r="T633" t="str">
        <f t="shared" si="82"/>
        <v>okay</v>
      </c>
      <c r="U633" t="str">
        <f t="shared" si="83"/>
        <v>okay</v>
      </c>
      <c r="V633" t="str">
        <f t="shared" si="84"/>
        <v>okay</v>
      </c>
      <c r="W633" t="str">
        <f t="shared" si="85"/>
        <v>okay</v>
      </c>
      <c r="X633" t="str">
        <f t="shared" si="86"/>
        <v>okay</v>
      </c>
      <c r="Y633" t="str">
        <f t="shared" si="87"/>
        <v>okay</v>
      </c>
      <c r="Z633" t="str">
        <f t="shared" si="88"/>
        <v>okay</v>
      </c>
      <c r="AA633" t="str">
        <f t="shared" si="89"/>
        <v>okay</v>
      </c>
    </row>
    <row r="634" spans="1:27" ht="13.8" x14ac:dyDescent="0.3">
      <c r="A634" s="12" t="s">
        <v>40</v>
      </c>
      <c r="B634" s="12" t="s">
        <v>41</v>
      </c>
      <c r="C634" s="12" t="s">
        <v>100</v>
      </c>
      <c r="D634" s="13" t="s">
        <v>86</v>
      </c>
      <c r="E634" s="14">
        <v>1.28</v>
      </c>
      <c r="F634" s="15">
        <v>3</v>
      </c>
      <c r="G634" s="15" t="s">
        <v>101</v>
      </c>
      <c r="H634" s="15" t="s">
        <v>102</v>
      </c>
      <c r="I634" s="14">
        <v>5566.4267436695154</v>
      </c>
      <c r="J634" s="16">
        <v>31981</v>
      </c>
      <c r="K634" s="16">
        <v>37375</v>
      </c>
      <c r="L634" s="15">
        <v>4549784</v>
      </c>
      <c r="M634" s="15">
        <v>991717</v>
      </c>
      <c r="N634" s="15" t="s">
        <v>104</v>
      </c>
      <c r="O634" s="15" t="s">
        <v>104</v>
      </c>
      <c r="P634" s="15">
        <v>858</v>
      </c>
      <c r="Q634" s="15">
        <v>4877</v>
      </c>
      <c r="R634" s="17">
        <v>129.62</v>
      </c>
      <c r="S634" s="4" t="str">
        <f t="shared" si="81"/>
        <v>okay</v>
      </c>
      <c r="T634" t="str">
        <f t="shared" si="82"/>
        <v>okay</v>
      </c>
      <c r="U634" t="str">
        <f t="shared" si="83"/>
        <v>okay</v>
      </c>
      <c r="V634" t="str">
        <f t="shared" si="84"/>
        <v>okay</v>
      </c>
      <c r="W634" t="str">
        <f t="shared" si="85"/>
        <v>okay</v>
      </c>
      <c r="X634" t="str">
        <f t="shared" si="86"/>
        <v>okay</v>
      </c>
      <c r="Y634" t="str">
        <f t="shared" si="87"/>
        <v>okay</v>
      </c>
      <c r="Z634" t="str">
        <f t="shared" si="88"/>
        <v>okay</v>
      </c>
      <c r="AA634" t="str">
        <f t="shared" si="89"/>
        <v>okay</v>
      </c>
    </row>
    <row r="635" spans="1:27" ht="13.8" x14ac:dyDescent="0.3">
      <c r="A635" s="12" t="s">
        <v>42</v>
      </c>
      <c r="B635" s="12" t="s">
        <v>41</v>
      </c>
      <c r="C635" s="12" t="s">
        <v>100</v>
      </c>
      <c r="D635" s="13" t="s">
        <v>86</v>
      </c>
      <c r="E635" s="14">
        <v>1.28</v>
      </c>
      <c r="F635" s="15">
        <v>3</v>
      </c>
      <c r="G635" s="15" t="s">
        <v>101</v>
      </c>
      <c r="H635" s="15" t="s">
        <v>102</v>
      </c>
      <c r="I635" s="14">
        <v>5566.4267436695154</v>
      </c>
      <c r="J635" s="16">
        <v>31981</v>
      </c>
      <c r="K635" s="16">
        <v>37375</v>
      </c>
      <c r="L635" s="15">
        <v>4549784</v>
      </c>
      <c r="M635" s="15">
        <v>991717</v>
      </c>
      <c r="N635" s="15" t="s">
        <v>103</v>
      </c>
      <c r="O635" s="15" t="s">
        <v>104</v>
      </c>
      <c r="P635" s="15">
        <v>858</v>
      </c>
      <c r="Q635" s="15">
        <v>4877</v>
      </c>
      <c r="R635" s="17">
        <v>129.62</v>
      </c>
      <c r="S635" s="4" t="str">
        <f t="shared" si="81"/>
        <v>okay</v>
      </c>
      <c r="T635" t="str">
        <f t="shared" si="82"/>
        <v>okay</v>
      </c>
      <c r="U635" t="str">
        <f t="shared" si="83"/>
        <v>okay</v>
      </c>
      <c r="V635" t="str">
        <f t="shared" si="84"/>
        <v>okay</v>
      </c>
      <c r="W635" t="str">
        <f t="shared" si="85"/>
        <v>okay</v>
      </c>
      <c r="X635" t="str">
        <f t="shared" si="86"/>
        <v>okay</v>
      </c>
      <c r="Y635" t="str">
        <f t="shared" si="87"/>
        <v>okay</v>
      </c>
      <c r="Z635" t="str">
        <f t="shared" si="88"/>
        <v>okay</v>
      </c>
      <c r="AA635" t="str">
        <f t="shared" si="89"/>
        <v>okay</v>
      </c>
    </row>
    <row r="636" spans="1:27" x14ac:dyDescent="0.15">
      <c r="D636"/>
      <c r="F636"/>
      <c r="G636"/>
      <c r="H636"/>
      <c r="J636"/>
      <c r="K636"/>
      <c r="L636"/>
      <c r="M636"/>
      <c r="N636"/>
      <c r="O636"/>
      <c r="P636"/>
      <c r="Q636"/>
      <c r="R636"/>
      <c r="S636" s="4"/>
    </row>
    <row r="637" spans="1:27" x14ac:dyDescent="0.15">
      <c r="D637"/>
      <c r="F637"/>
      <c r="G637"/>
      <c r="H637"/>
      <c r="J637"/>
      <c r="K637"/>
      <c r="L637"/>
      <c r="M637"/>
      <c r="N637"/>
      <c r="O637"/>
      <c r="P637"/>
      <c r="Q637"/>
      <c r="R637"/>
      <c r="S637" s="4"/>
    </row>
    <row r="638" spans="1:27" x14ac:dyDescent="0.15">
      <c r="D638"/>
      <c r="F638"/>
      <c r="G638"/>
      <c r="H638"/>
      <c r="J638"/>
      <c r="K638"/>
      <c r="L638"/>
      <c r="M638"/>
      <c r="N638"/>
      <c r="O638"/>
      <c r="P638"/>
      <c r="Q638"/>
      <c r="R638"/>
      <c r="S638" s="4"/>
    </row>
    <row r="639" spans="1:27" x14ac:dyDescent="0.15">
      <c r="D639"/>
      <c r="F639"/>
      <c r="G639"/>
      <c r="H639"/>
      <c r="J639"/>
      <c r="K639"/>
      <c r="L639"/>
      <c r="M639"/>
      <c r="N639"/>
      <c r="O639"/>
      <c r="P639"/>
      <c r="Q639"/>
      <c r="R639"/>
      <c r="S639" s="4"/>
    </row>
    <row r="641" spans="1:18" ht="13.8" x14ac:dyDescent="0.3">
      <c r="A641" s="44" t="s">
        <v>1037</v>
      </c>
      <c r="E641" s="45">
        <f xml:space="preserve"> AVERAGE(E2:E635)</f>
        <v>1.2035804416403775</v>
      </c>
      <c r="F641" s="45">
        <f t="shared" ref="F641:R641" si="90" xml:space="preserve"> AVERAGE(F2:F635)</f>
        <v>2.7618296529968456</v>
      </c>
      <c r="G641" s="45"/>
      <c r="H641" s="45"/>
      <c r="I641" s="45">
        <f t="shared" si="90"/>
        <v>4443.8648826173703</v>
      </c>
      <c r="J641" s="45">
        <f t="shared" si="90"/>
        <v>27771.578864353312</v>
      </c>
      <c r="K641" s="45">
        <f t="shared" si="90"/>
        <v>27687.012618296529</v>
      </c>
      <c r="L641" s="45">
        <f t="shared" si="90"/>
        <v>4540268.1167192431</v>
      </c>
      <c r="M641" s="45">
        <f t="shared" si="90"/>
        <v>3202565.5757097793</v>
      </c>
      <c r="N641" s="45"/>
      <c r="O641" s="45"/>
      <c r="P641" s="45">
        <f t="shared" si="90"/>
        <v>980.43848580441636</v>
      </c>
      <c r="Q641" s="45">
        <f t="shared" si="90"/>
        <v>12737.105678233438</v>
      </c>
      <c r="R641" s="45">
        <f t="shared" si="90"/>
        <v>161.27272870662486</v>
      </c>
    </row>
    <row r="642" spans="1:18" ht="13.8" x14ac:dyDescent="0.3">
      <c r="A642" s="44" t="s">
        <v>1038</v>
      </c>
      <c r="E642">
        <f xml:space="preserve"> _xlfn.STDEV.P(E2:E635)</f>
        <v>0.20369524925768609</v>
      </c>
      <c r="F642">
        <f t="shared" ref="F642:R642" si="91" xml:space="preserve"> _xlfn.STDEV.P(F2:F635)</f>
        <v>0.74621682812578882</v>
      </c>
      <c r="G642"/>
      <c r="H642"/>
      <c r="I642">
        <f t="shared" si="91"/>
        <v>1724.6424583985895</v>
      </c>
      <c r="J642">
        <f t="shared" si="91"/>
        <v>3585.1720553542959</v>
      </c>
      <c r="K642">
        <f t="shared" si="91"/>
        <v>4612.1502491762376</v>
      </c>
      <c r="L642">
        <f t="shared" si="91"/>
        <v>3001544.1002969081</v>
      </c>
      <c r="M642">
        <f t="shared" si="91"/>
        <v>2739732.5264293267</v>
      </c>
      <c r="N642"/>
      <c r="O642"/>
      <c r="P642">
        <f t="shared" si="91"/>
        <v>644.91614168992407</v>
      </c>
      <c r="Q642">
        <f t="shared" si="91"/>
        <v>13140.485165260148</v>
      </c>
      <c r="R642">
        <f t="shared" si="91"/>
        <v>75.957501304240765</v>
      </c>
    </row>
    <row r="643" spans="1:18" ht="13.8" x14ac:dyDescent="0.3">
      <c r="A643" s="44"/>
    </row>
    <row r="644" spans="1:18" ht="13.8" x14ac:dyDescent="0.3">
      <c r="A644" s="44" t="s">
        <v>1039</v>
      </c>
      <c r="E644" s="4">
        <f xml:space="preserve"> E641+3*E642</f>
        <v>1.8146661894134357</v>
      </c>
      <c r="F644" s="4">
        <f xml:space="preserve"> F641+3*F642</f>
        <v>5.000480137374212</v>
      </c>
      <c r="I644" s="4">
        <f t="shared" ref="G644:R644" si="92" xml:space="preserve"> I641+3*I642</f>
        <v>9617.7922578131383</v>
      </c>
      <c r="J644" s="4">
        <f t="shared" si="92"/>
        <v>38527.095030416196</v>
      </c>
      <c r="K644" s="4">
        <f t="shared" si="92"/>
        <v>41523.463365825242</v>
      </c>
      <c r="L644" s="4">
        <f t="shared" si="92"/>
        <v>13544900.417609967</v>
      </c>
      <c r="M644" s="4">
        <f t="shared" si="92"/>
        <v>11421763.154997759</v>
      </c>
      <c r="P644" s="4">
        <f t="shared" si="92"/>
        <v>2915.1869108741885</v>
      </c>
      <c r="Q644" s="4">
        <f t="shared" si="92"/>
        <v>52158.561174013885</v>
      </c>
      <c r="R644" s="4">
        <f t="shared" si="92"/>
        <v>389.14523261934715</v>
      </c>
    </row>
    <row r="645" spans="1:18" ht="13.8" x14ac:dyDescent="0.3">
      <c r="A645" s="44" t="s">
        <v>1040</v>
      </c>
      <c r="E645" s="4">
        <f xml:space="preserve"> E641-3*E642</f>
        <v>0.59249469386731923</v>
      </c>
      <c r="F645" s="4">
        <f xml:space="preserve"> F641-3*F642</f>
        <v>0.52317916861947911</v>
      </c>
      <c r="I645" s="4">
        <f t="shared" ref="G645:R645" si="93" xml:space="preserve"> I641-3*I642</f>
        <v>-730.06249257839772</v>
      </c>
      <c r="J645" s="4">
        <f t="shared" si="93"/>
        <v>17016.062698290425</v>
      </c>
      <c r="K645" s="4">
        <f t="shared" si="93"/>
        <v>13850.561870767815</v>
      </c>
      <c r="L645" s="4">
        <f t="shared" si="93"/>
        <v>-4464364.184171482</v>
      </c>
      <c r="M645" s="4">
        <f t="shared" si="93"/>
        <v>-5016632.0035782009</v>
      </c>
      <c r="P645" s="4">
        <f t="shared" si="93"/>
        <v>-954.30993926535575</v>
      </c>
      <c r="Q645" s="4">
        <f t="shared" si="93"/>
        <v>-26684.349817547005</v>
      </c>
      <c r="R645" s="4">
        <f t="shared" si="93"/>
        <v>-66.599775206097434</v>
      </c>
    </row>
  </sheetData>
  <phoneticPr fontId="0" type="noConversion"/>
  <conditionalFormatting sqref="A1:AA635">
    <cfRule type="containsText" dxfId="0" priority="1" operator="containsText" text="outlier">
      <formula>NOT(ISERROR(SEARCH("outlier",A1)))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CB3E-BD5D-4AE1-86B0-A7115D1C49C4}">
  <dimension ref="A1:M2"/>
  <sheetViews>
    <sheetView workbookViewId="0">
      <selection activeCell="K2" sqref="K2"/>
    </sheetView>
  </sheetViews>
  <sheetFormatPr defaultRowHeight="9.6" x14ac:dyDescent="0.15"/>
  <sheetData>
    <row r="1" spans="1:13" ht="14.4" thickBot="1" x14ac:dyDescent="0.35">
      <c r="A1" s="8" t="s">
        <v>0</v>
      </c>
      <c r="B1" s="9" t="s">
        <v>91</v>
      </c>
      <c r="C1" s="9" t="s">
        <v>1015</v>
      </c>
      <c r="D1" s="9" t="s">
        <v>1014</v>
      </c>
      <c r="E1" s="8" t="s">
        <v>93</v>
      </c>
      <c r="F1" s="10" t="s">
        <v>94</v>
      </c>
      <c r="G1" s="10" t="s">
        <v>95</v>
      </c>
      <c r="H1" s="9" t="s">
        <v>96</v>
      </c>
      <c r="I1" s="9" t="s">
        <v>97</v>
      </c>
      <c r="J1" s="9" t="s">
        <v>1013</v>
      </c>
      <c r="K1" s="9" t="s">
        <v>1012</v>
      </c>
      <c r="L1" s="9" t="s">
        <v>4</v>
      </c>
      <c r="M1" s="9" t="s">
        <v>99</v>
      </c>
    </row>
    <row r="2" spans="1:13" x14ac:dyDescent="0.15">
      <c r="A2">
        <v>1.202</v>
      </c>
      <c r="B2">
        <v>3</v>
      </c>
      <c r="C2">
        <v>0</v>
      </c>
      <c r="D2">
        <v>0</v>
      </c>
      <c r="E2">
        <v>4442.1409999999996</v>
      </c>
      <c r="F2">
        <v>28760</v>
      </c>
      <c r="G2">
        <v>27664</v>
      </c>
      <c r="H2">
        <v>4557004</v>
      </c>
      <c r="I2">
        <v>3195503</v>
      </c>
      <c r="J2">
        <v>1</v>
      </c>
      <c r="K2">
        <v>1</v>
      </c>
      <c r="L2">
        <v>1976</v>
      </c>
      <c r="M2">
        <v>12782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1FFA-7D54-485E-9E28-7AF5DF3C81EC}">
  <dimension ref="B1:CV658"/>
  <sheetViews>
    <sheetView showGridLines="0" topLeftCell="C563" workbookViewId="0">
      <selection activeCell="F567" sqref="F567"/>
    </sheetView>
  </sheetViews>
  <sheetFormatPr defaultRowHeight="9.6" x14ac:dyDescent="0.15"/>
  <cols>
    <col min="3" max="3" width="13.5" customWidth="1"/>
    <col min="4" max="8" width="10.125" customWidth="1"/>
    <col min="10" max="10" width="18" bestFit="1" customWidth="1"/>
    <col min="11" max="12" width="12.375" customWidth="1"/>
    <col min="15" max="15" width="12.375" customWidth="1"/>
    <col min="18" max="18" width="15.75" customWidth="1"/>
    <col min="19" max="19" width="16.875" customWidth="1"/>
    <col min="21" max="21" width="10.125" customWidth="1"/>
    <col min="22" max="22" width="20.25" customWidth="1"/>
    <col min="23" max="23" width="13.5" customWidth="1"/>
    <col min="24" max="24" width="21.375" customWidth="1"/>
    <col min="25" max="25" width="13.5" customWidth="1"/>
  </cols>
  <sheetData>
    <row r="1" spans="2:100" ht="18" x14ac:dyDescent="0.35">
      <c r="B1" s="19" t="s">
        <v>125</v>
      </c>
      <c r="N1" t="s">
        <v>784</v>
      </c>
      <c r="CV1" s="25" t="s">
        <v>157</v>
      </c>
    </row>
    <row r="3" spans="2:100" ht="15.6" x14ac:dyDescent="0.3">
      <c r="B3" s="26" t="s">
        <v>126</v>
      </c>
      <c r="C3" s="27"/>
      <c r="D3" s="27"/>
      <c r="E3" s="28"/>
      <c r="J3" s="26" t="s">
        <v>127</v>
      </c>
      <c r="K3" s="27"/>
      <c r="L3" s="27"/>
      <c r="M3" s="28"/>
    </row>
    <row r="4" spans="2:100" ht="13.8" x14ac:dyDescent="0.3">
      <c r="B4" s="35" t="s">
        <v>132</v>
      </c>
      <c r="C4" s="36"/>
      <c r="D4" s="35" t="s">
        <v>144</v>
      </c>
      <c r="E4" s="36"/>
      <c r="J4" s="24" t="s">
        <v>128</v>
      </c>
      <c r="K4" s="24" t="s">
        <v>129</v>
      </c>
      <c r="L4" s="24" t="s">
        <v>130</v>
      </c>
      <c r="M4" s="24" t="s">
        <v>131</v>
      </c>
    </row>
    <row r="5" spans="2:100" ht="10.199999999999999" x14ac:dyDescent="0.2">
      <c r="J5" s="23">
        <v>19</v>
      </c>
      <c r="K5" s="23">
        <v>20</v>
      </c>
      <c r="L5" s="23">
        <v>9</v>
      </c>
      <c r="M5" s="23">
        <v>48</v>
      </c>
    </row>
    <row r="10" spans="2:100" ht="18" x14ac:dyDescent="0.35">
      <c r="B10" s="20" t="s">
        <v>132</v>
      </c>
    </row>
    <row r="12" spans="2:100" ht="15.6" x14ac:dyDescent="0.3">
      <c r="C12" s="26" t="s">
        <v>133</v>
      </c>
      <c r="D12" s="27"/>
      <c r="E12" s="27"/>
      <c r="F12" s="27"/>
      <c r="G12" s="27"/>
      <c r="H12" s="27"/>
      <c r="I12" s="28"/>
    </row>
    <row r="13" spans="2:100" ht="13.8" x14ac:dyDescent="0.3">
      <c r="C13" s="29" t="s">
        <v>134</v>
      </c>
      <c r="D13" s="30"/>
      <c r="E13" s="31"/>
      <c r="F13" s="37" t="s">
        <v>135</v>
      </c>
      <c r="G13" s="38"/>
      <c r="H13" s="38"/>
      <c r="I13" s="36"/>
    </row>
    <row r="14" spans="2:100" ht="13.8" x14ac:dyDescent="0.3">
      <c r="C14" s="29" t="s">
        <v>136</v>
      </c>
      <c r="D14" s="30"/>
      <c r="E14" s="31"/>
      <c r="F14" s="37" t="s">
        <v>137</v>
      </c>
      <c r="G14" s="38"/>
      <c r="H14" s="38"/>
      <c r="I14" s="36"/>
    </row>
    <row r="15" spans="2:100" ht="13.8" x14ac:dyDescent="0.3">
      <c r="C15" s="29" t="s">
        <v>138</v>
      </c>
      <c r="D15" s="30"/>
      <c r="E15" s="31"/>
      <c r="F15" s="37" t="s">
        <v>139</v>
      </c>
      <c r="G15" s="38"/>
      <c r="H15" s="38"/>
      <c r="I15" s="36"/>
    </row>
    <row r="16" spans="2:100" ht="13.8" x14ac:dyDescent="0.3">
      <c r="C16" s="29" t="s">
        <v>140</v>
      </c>
      <c r="D16" s="30"/>
      <c r="E16" s="31"/>
      <c r="F16" s="32">
        <v>634</v>
      </c>
      <c r="G16" s="33"/>
      <c r="H16" s="33"/>
      <c r="I16" s="34"/>
    </row>
    <row r="18" spans="2:21" ht="15.6" x14ac:dyDescent="0.3">
      <c r="C18" s="26" t="s">
        <v>141</v>
      </c>
      <c r="D18" s="27"/>
      <c r="E18" s="27"/>
      <c r="F18" s="27"/>
      <c r="G18" s="27"/>
      <c r="H18" s="27"/>
      <c r="I18" s="28"/>
    </row>
    <row r="19" spans="2:21" ht="13.8" x14ac:dyDescent="0.3">
      <c r="C19" s="29" t="s">
        <v>142</v>
      </c>
      <c r="D19" s="30"/>
      <c r="E19" s="31"/>
      <c r="F19" s="32">
        <v>4</v>
      </c>
      <c r="G19" s="33"/>
      <c r="H19" s="33"/>
      <c r="I19" s="34"/>
    </row>
    <row r="20" spans="2:21" ht="13.8" x14ac:dyDescent="0.3">
      <c r="C20" s="29" t="s">
        <v>143</v>
      </c>
      <c r="D20" s="30"/>
      <c r="E20" s="31"/>
      <c r="F20" s="23" t="s">
        <v>1</v>
      </c>
      <c r="G20" s="23" t="s">
        <v>92</v>
      </c>
      <c r="H20" s="23" t="s">
        <v>2</v>
      </c>
      <c r="I20" s="23" t="s">
        <v>3</v>
      </c>
    </row>
    <row r="22" spans="2:21" ht="18" x14ac:dyDescent="0.35">
      <c r="B22" s="20" t="s">
        <v>144</v>
      </c>
    </row>
    <row r="24" spans="2:21" x14ac:dyDescent="0.15">
      <c r="C24" s="22" t="s">
        <v>145</v>
      </c>
      <c r="D24" s="18" t="s">
        <v>87</v>
      </c>
      <c r="E24" s="18" t="s">
        <v>88</v>
      </c>
      <c r="F24" s="18" t="s">
        <v>89</v>
      </c>
      <c r="G24" s="18" t="s">
        <v>90</v>
      </c>
      <c r="H24" s="18" t="s">
        <v>0</v>
      </c>
      <c r="I24" s="18" t="s">
        <v>91</v>
      </c>
      <c r="J24" s="18" t="s">
        <v>93</v>
      </c>
      <c r="K24" s="18" t="s">
        <v>94</v>
      </c>
      <c r="L24" s="18" t="s">
        <v>95</v>
      </c>
      <c r="M24" s="18" t="s">
        <v>96</v>
      </c>
      <c r="N24" s="18" t="s">
        <v>97</v>
      </c>
      <c r="O24" s="18" t="s">
        <v>4</v>
      </c>
      <c r="P24" s="18" t="s">
        <v>99</v>
      </c>
      <c r="Q24" s="18" t="s">
        <v>98</v>
      </c>
      <c r="R24" s="18" t="s">
        <v>146</v>
      </c>
      <c r="S24" s="18" t="s">
        <v>147</v>
      </c>
      <c r="T24" s="18" t="s">
        <v>785</v>
      </c>
      <c r="U24" s="18" t="s">
        <v>148</v>
      </c>
    </row>
    <row r="25" spans="2:21" x14ac:dyDescent="0.15">
      <c r="C25" s="22" t="s">
        <v>149</v>
      </c>
      <c r="D25" s="21" t="s">
        <v>100</v>
      </c>
      <c r="E25" s="21" t="s">
        <v>5</v>
      </c>
      <c r="F25" s="21" t="s">
        <v>100</v>
      </c>
      <c r="G25" s="21" t="s">
        <v>106</v>
      </c>
      <c r="H25" s="21">
        <v>1</v>
      </c>
      <c r="I25" s="21">
        <v>3</v>
      </c>
      <c r="J25" s="21">
        <v>5291.9913411550297</v>
      </c>
      <c r="K25" s="21">
        <v>28637</v>
      </c>
      <c r="L25" s="21">
        <v>21112</v>
      </c>
      <c r="M25" s="21">
        <v>3036732</v>
      </c>
      <c r="N25" s="21">
        <v>205711</v>
      </c>
      <c r="O25" s="21">
        <v>312</v>
      </c>
      <c r="P25" s="21">
        <v>7864</v>
      </c>
      <c r="Q25" s="21">
        <v>64.11</v>
      </c>
      <c r="R25" s="21">
        <v>0</v>
      </c>
      <c r="S25" s="21">
        <v>1</v>
      </c>
      <c r="T25" s="21">
        <v>1</v>
      </c>
      <c r="U25" s="21">
        <v>1</v>
      </c>
    </row>
    <row r="26" spans="2:21" x14ac:dyDescent="0.15">
      <c r="C26" s="22" t="s">
        <v>150</v>
      </c>
      <c r="D26" s="21" t="s">
        <v>100</v>
      </c>
      <c r="E26" s="21" t="s">
        <v>6</v>
      </c>
      <c r="F26" s="21" t="s">
        <v>100</v>
      </c>
      <c r="G26" s="21" t="s">
        <v>7</v>
      </c>
      <c r="H26" s="21">
        <v>1.06</v>
      </c>
      <c r="I26" s="21">
        <v>3</v>
      </c>
      <c r="J26" s="21">
        <v>5419.1609065347302</v>
      </c>
      <c r="K26" s="21">
        <v>26993</v>
      </c>
      <c r="L26" s="21">
        <v>29838</v>
      </c>
      <c r="M26" s="21">
        <v>3532657</v>
      </c>
      <c r="N26" s="21">
        <v>7145897</v>
      </c>
      <c r="O26" s="21">
        <v>576</v>
      </c>
      <c r="P26" s="21">
        <v>8820</v>
      </c>
      <c r="Q26" s="21">
        <v>174.47</v>
      </c>
      <c r="R26" s="21">
        <v>0</v>
      </c>
      <c r="S26" s="21">
        <v>0</v>
      </c>
      <c r="T26" s="21">
        <v>1</v>
      </c>
      <c r="U26" s="21">
        <v>1</v>
      </c>
    </row>
    <row r="27" spans="2:21" x14ac:dyDescent="0.15">
      <c r="C27" s="22" t="s">
        <v>151</v>
      </c>
      <c r="D27" s="21" t="s">
        <v>100</v>
      </c>
      <c r="E27" s="21" t="s">
        <v>8</v>
      </c>
      <c r="F27" s="21" t="s">
        <v>100</v>
      </c>
      <c r="G27" s="21" t="s">
        <v>7</v>
      </c>
      <c r="H27" s="21">
        <v>1.06</v>
      </c>
      <c r="I27" s="21">
        <v>3</v>
      </c>
      <c r="J27" s="21">
        <v>9185.2832341499306</v>
      </c>
      <c r="K27" s="21">
        <v>30124</v>
      </c>
      <c r="L27" s="21">
        <v>29838</v>
      </c>
      <c r="M27" s="21">
        <v>5787293</v>
      </c>
      <c r="N27" s="21">
        <v>7145897</v>
      </c>
      <c r="O27" s="21">
        <v>364</v>
      </c>
      <c r="P27" s="21">
        <v>6452</v>
      </c>
      <c r="Q27" s="21">
        <v>207.76</v>
      </c>
      <c r="R27" s="21">
        <v>0</v>
      </c>
      <c r="S27" s="21">
        <v>0</v>
      </c>
      <c r="T27" s="21">
        <v>1</v>
      </c>
      <c r="U27" s="21">
        <v>1</v>
      </c>
    </row>
    <row r="28" spans="2:21" x14ac:dyDescent="0.15">
      <c r="C28" s="22" t="s">
        <v>152</v>
      </c>
      <c r="D28" s="21" t="s">
        <v>9</v>
      </c>
      <c r="E28" s="21" t="s">
        <v>10</v>
      </c>
      <c r="F28" s="21" t="s">
        <v>100</v>
      </c>
      <c r="G28" s="21" t="s">
        <v>7</v>
      </c>
      <c r="H28" s="21">
        <v>1.06</v>
      </c>
      <c r="I28" s="21">
        <v>3</v>
      </c>
      <c r="J28" s="21">
        <v>2657.3519866389402</v>
      </c>
      <c r="K28" s="21">
        <v>29260</v>
      </c>
      <c r="L28" s="21">
        <v>29838</v>
      </c>
      <c r="M28" s="21">
        <v>7830332</v>
      </c>
      <c r="N28" s="21">
        <v>7145897</v>
      </c>
      <c r="O28" s="21">
        <v>612</v>
      </c>
      <c r="P28" s="21">
        <v>25144</v>
      </c>
      <c r="Q28" s="21">
        <v>85.47</v>
      </c>
      <c r="R28" s="21">
        <v>0</v>
      </c>
      <c r="S28" s="21">
        <v>1</v>
      </c>
      <c r="T28" s="21">
        <v>0</v>
      </c>
      <c r="U28" s="21">
        <v>1</v>
      </c>
    </row>
    <row r="29" spans="2:21" x14ac:dyDescent="0.15">
      <c r="C29" s="22" t="s">
        <v>153</v>
      </c>
      <c r="D29" s="21" t="s">
        <v>11</v>
      </c>
      <c r="E29" s="21" t="s">
        <v>10</v>
      </c>
      <c r="F29" s="21" t="s">
        <v>100</v>
      </c>
      <c r="G29" s="21" t="s">
        <v>7</v>
      </c>
      <c r="H29" s="21">
        <v>1.06</v>
      </c>
      <c r="I29" s="21">
        <v>3</v>
      </c>
      <c r="J29" s="21">
        <v>2657.3519866389402</v>
      </c>
      <c r="K29" s="21">
        <v>29260</v>
      </c>
      <c r="L29" s="21">
        <v>29838</v>
      </c>
      <c r="M29" s="21">
        <v>7830332</v>
      </c>
      <c r="N29" s="21">
        <v>7145897</v>
      </c>
      <c r="O29" s="21">
        <v>612</v>
      </c>
      <c r="P29" s="21">
        <v>25144</v>
      </c>
      <c r="Q29" s="21">
        <v>85.47</v>
      </c>
      <c r="R29" s="21">
        <v>0</v>
      </c>
      <c r="S29" s="21">
        <v>1</v>
      </c>
      <c r="T29" s="21">
        <v>1</v>
      </c>
      <c r="U29" s="21">
        <v>1</v>
      </c>
    </row>
    <row r="30" spans="2:21" x14ac:dyDescent="0.15">
      <c r="C30" s="22" t="s">
        <v>154</v>
      </c>
      <c r="D30" s="21" t="s">
        <v>100</v>
      </c>
      <c r="E30" s="21" t="s">
        <v>12</v>
      </c>
      <c r="F30" s="21" t="s">
        <v>100</v>
      </c>
      <c r="G30" s="21" t="s">
        <v>7</v>
      </c>
      <c r="H30" s="21">
        <v>1.01</v>
      </c>
      <c r="I30" s="21">
        <v>3</v>
      </c>
      <c r="J30" s="21">
        <v>3408.1057509268799</v>
      </c>
      <c r="K30" s="21">
        <v>26046</v>
      </c>
      <c r="L30" s="21">
        <v>29838</v>
      </c>
      <c r="M30" s="21">
        <v>2230955</v>
      </c>
      <c r="N30" s="21">
        <v>7145897</v>
      </c>
      <c r="O30" s="21">
        <v>309</v>
      </c>
      <c r="P30" s="21">
        <v>13386</v>
      </c>
      <c r="Q30" s="21">
        <v>56.76</v>
      </c>
      <c r="R30" s="21">
        <v>0</v>
      </c>
      <c r="S30" s="21">
        <v>1</v>
      </c>
      <c r="T30" s="21">
        <v>1</v>
      </c>
      <c r="U30" s="21">
        <v>1</v>
      </c>
    </row>
    <row r="31" spans="2:21" x14ac:dyDescent="0.15">
      <c r="C31" s="22" t="s">
        <v>155</v>
      </c>
      <c r="D31" s="21" t="s">
        <v>100</v>
      </c>
      <c r="E31" s="21" t="s">
        <v>5</v>
      </c>
      <c r="F31" s="21" t="s">
        <v>100</v>
      </c>
      <c r="G31" s="21" t="s">
        <v>7</v>
      </c>
      <c r="H31" s="21">
        <v>1.28</v>
      </c>
      <c r="I31" s="21">
        <v>3</v>
      </c>
      <c r="J31" s="21">
        <v>6754.4794324369404</v>
      </c>
      <c r="K31" s="21">
        <v>28637</v>
      </c>
      <c r="L31" s="21">
        <v>29838</v>
      </c>
      <c r="M31" s="21">
        <v>3036732</v>
      </c>
      <c r="N31" s="21">
        <v>7145897</v>
      </c>
      <c r="O31" s="21">
        <v>1220</v>
      </c>
      <c r="P31" s="21">
        <v>4625</v>
      </c>
      <c r="Q31" s="21">
        <v>228</v>
      </c>
      <c r="R31" s="21">
        <v>0</v>
      </c>
      <c r="S31" s="21">
        <v>0</v>
      </c>
      <c r="T31" s="21">
        <v>1</v>
      </c>
      <c r="U31" s="21">
        <v>1</v>
      </c>
    </row>
    <row r="32" spans="2:21" x14ac:dyDescent="0.15">
      <c r="C32" s="22" t="s">
        <v>156</v>
      </c>
      <c r="D32" s="21" t="s">
        <v>100</v>
      </c>
      <c r="E32" s="21" t="s">
        <v>13</v>
      </c>
      <c r="F32" s="21" t="s">
        <v>100</v>
      </c>
      <c r="G32" s="21" t="s">
        <v>7</v>
      </c>
      <c r="H32" s="21">
        <v>1.1499999999999999</v>
      </c>
      <c r="I32" s="21">
        <v>3</v>
      </c>
      <c r="J32" s="21">
        <v>5583.9969405469601</v>
      </c>
      <c r="K32" s="21">
        <v>26752</v>
      </c>
      <c r="L32" s="21">
        <v>29838</v>
      </c>
      <c r="M32" s="21">
        <v>1440377</v>
      </c>
      <c r="N32" s="21">
        <v>7145897</v>
      </c>
      <c r="O32" s="21">
        <v>921</v>
      </c>
      <c r="P32" s="21">
        <v>5512</v>
      </c>
      <c r="Q32" s="21">
        <v>116.54</v>
      </c>
      <c r="R32" s="21">
        <v>1</v>
      </c>
      <c r="S32" s="21">
        <v>1</v>
      </c>
      <c r="T32" s="21">
        <v>1</v>
      </c>
      <c r="U32" s="21">
        <v>1</v>
      </c>
    </row>
    <row r="33" spans="3:21" x14ac:dyDescent="0.15">
      <c r="C33" s="22" t="s">
        <v>158</v>
      </c>
      <c r="D33" s="21" t="s">
        <v>100</v>
      </c>
      <c r="E33" s="21" t="s">
        <v>14</v>
      </c>
      <c r="F33" s="21" t="s">
        <v>100</v>
      </c>
      <c r="G33" s="21" t="s">
        <v>7</v>
      </c>
      <c r="H33" s="21">
        <v>1.33</v>
      </c>
      <c r="I33" s="21">
        <v>3</v>
      </c>
      <c r="J33" s="21">
        <v>4662.4380280217802</v>
      </c>
      <c r="K33" s="21">
        <v>27211</v>
      </c>
      <c r="L33" s="21">
        <v>29838</v>
      </c>
      <c r="M33" s="21">
        <v>3770125</v>
      </c>
      <c r="N33" s="21">
        <v>7145897</v>
      </c>
      <c r="O33" s="21">
        <v>1249</v>
      </c>
      <c r="P33" s="21">
        <v>7811</v>
      </c>
      <c r="Q33" s="21">
        <v>172.63</v>
      </c>
      <c r="R33" s="21">
        <v>0</v>
      </c>
      <c r="S33" s="21">
        <v>1</v>
      </c>
      <c r="T33" s="21">
        <v>1</v>
      </c>
      <c r="U33" s="21">
        <v>1</v>
      </c>
    </row>
    <row r="34" spans="3:21" x14ac:dyDescent="0.15">
      <c r="C34" s="22" t="s">
        <v>159</v>
      </c>
      <c r="D34" s="21" t="s">
        <v>100</v>
      </c>
      <c r="E34" s="21" t="s">
        <v>15</v>
      </c>
      <c r="F34" s="21" t="s">
        <v>100</v>
      </c>
      <c r="G34" s="21" t="s">
        <v>7</v>
      </c>
      <c r="H34" s="21">
        <v>1.6</v>
      </c>
      <c r="I34" s="21">
        <v>2</v>
      </c>
      <c r="J34" s="21">
        <v>2616.99803317648</v>
      </c>
      <c r="K34" s="21">
        <v>25450</v>
      </c>
      <c r="L34" s="21">
        <v>29838</v>
      </c>
      <c r="M34" s="21">
        <v>1694803</v>
      </c>
      <c r="N34" s="21">
        <v>7145897</v>
      </c>
      <c r="O34" s="21">
        <v>964</v>
      </c>
      <c r="P34" s="21">
        <v>4657</v>
      </c>
      <c r="Q34" s="21">
        <v>114.76</v>
      </c>
      <c r="R34" s="21">
        <v>0</v>
      </c>
      <c r="S34" s="21">
        <v>1</v>
      </c>
      <c r="T34" s="21">
        <v>1</v>
      </c>
      <c r="U34" s="21">
        <v>1</v>
      </c>
    </row>
    <row r="35" spans="3:21" x14ac:dyDescent="0.15">
      <c r="C35" s="22" t="s">
        <v>160</v>
      </c>
      <c r="D35" s="21" t="s">
        <v>100</v>
      </c>
      <c r="E35" s="21" t="s">
        <v>16</v>
      </c>
      <c r="F35" s="21" t="s">
        <v>100</v>
      </c>
      <c r="G35" s="21" t="s">
        <v>7</v>
      </c>
      <c r="H35" s="21">
        <v>1.57</v>
      </c>
      <c r="I35" s="21">
        <v>3</v>
      </c>
      <c r="J35" s="21">
        <v>1772.59040028348</v>
      </c>
      <c r="K35" s="21">
        <v>24575</v>
      </c>
      <c r="L35" s="21">
        <v>29838</v>
      </c>
      <c r="M35" s="21">
        <v>1197234</v>
      </c>
      <c r="N35" s="21">
        <v>7145897</v>
      </c>
      <c r="O35" s="21">
        <v>2104</v>
      </c>
      <c r="P35" s="21">
        <v>4489</v>
      </c>
      <c r="Q35" s="21">
        <v>158.19999999999999</v>
      </c>
      <c r="R35" s="21">
        <v>1</v>
      </c>
      <c r="S35" s="21">
        <v>1</v>
      </c>
      <c r="T35" s="21">
        <v>1</v>
      </c>
      <c r="U35" s="21">
        <v>1</v>
      </c>
    </row>
    <row r="36" spans="3:21" x14ac:dyDescent="0.15">
      <c r="C36" s="22" t="s">
        <v>161</v>
      </c>
      <c r="D36" s="21" t="s">
        <v>100</v>
      </c>
      <c r="E36" s="21" t="s">
        <v>17</v>
      </c>
      <c r="F36" s="21" t="s">
        <v>100</v>
      </c>
      <c r="G36" s="21" t="s">
        <v>7</v>
      </c>
      <c r="H36" s="21">
        <v>1.5</v>
      </c>
      <c r="I36" s="21">
        <v>1</v>
      </c>
      <c r="J36" s="21">
        <v>3932.2913854374001</v>
      </c>
      <c r="K36" s="21">
        <v>24706</v>
      </c>
      <c r="L36" s="21">
        <v>29838</v>
      </c>
      <c r="M36" s="21">
        <v>9056076</v>
      </c>
      <c r="N36" s="21">
        <v>7145897</v>
      </c>
      <c r="O36" s="21">
        <v>2329</v>
      </c>
      <c r="P36" s="21">
        <v>7349</v>
      </c>
      <c r="Q36" s="21">
        <v>228.99</v>
      </c>
      <c r="R36" s="21">
        <v>0</v>
      </c>
      <c r="S36" s="21">
        <v>1</v>
      </c>
      <c r="T36" s="21">
        <v>1</v>
      </c>
      <c r="U36" s="21">
        <v>1</v>
      </c>
    </row>
    <row r="37" spans="3:21" x14ac:dyDescent="0.15">
      <c r="C37" s="22" t="s">
        <v>162</v>
      </c>
      <c r="D37" s="21" t="s">
        <v>100</v>
      </c>
      <c r="E37" s="21" t="s">
        <v>18</v>
      </c>
      <c r="F37" s="21" t="s">
        <v>100</v>
      </c>
      <c r="G37" s="21" t="s">
        <v>7</v>
      </c>
      <c r="H37" s="21">
        <v>1.1200000000000001</v>
      </c>
      <c r="I37" s="21">
        <v>3</v>
      </c>
      <c r="J37" s="21">
        <v>4471.6204801878703</v>
      </c>
      <c r="K37" s="21">
        <v>25995</v>
      </c>
      <c r="L37" s="21">
        <v>29838</v>
      </c>
      <c r="M37" s="21">
        <v>1115048</v>
      </c>
      <c r="N37" s="21">
        <v>7145897</v>
      </c>
      <c r="O37" s="21">
        <v>587</v>
      </c>
      <c r="P37" s="21">
        <v>5654</v>
      </c>
      <c r="Q37" s="21">
        <v>79.17</v>
      </c>
      <c r="R37" s="21">
        <v>0</v>
      </c>
      <c r="S37" s="21">
        <v>1</v>
      </c>
      <c r="T37" s="21">
        <v>1</v>
      </c>
      <c r="U37" s="21">
        <v>1</v>
      </c>
    </row>
    <row r="38" spans="3:21" x14ac:dyDescent="0.15">
      <c r="C38" s="22" t="s">
        <v>163</v>
      </c>
      <c r="D38" s="21" t="s">
        <v>100</v>
      </c>
      <c r="E38" s="21" t="s">
        <v>19</v>
      </c>
      <c r="F38" s="21" t="s">
        <v>100</v>
      </c>
      <c r="G38" s="21" t="s">
        <v>7</v>
      </c>
      <c r="H38" s="21">
        <v>1.29</v>
      </c>
      <c r="I38" s="21">
        <v>3</v>
      </c>
      <c r="J38" s="21">
        <v>4356.1184898968604</v>
      </c>
      <c r="K38" s="21">
        <v>22038</v>
      </c>
      <c r="L38" s="21">
        <v>29838</v>
      </c>
      <c r="M38" s="21">
        <v>1308499</v>
      </c>
      <c r="N38" s="21">
        <v>7145897</v>
      </c>
      <c r="O38" s="21">
        <v>992</v>
      </c>
      <c r="P38" s="21">
        <v>3525</v>
      </c>
      <c r="Q38" s="21">
        <v>132.05000000000001</v>
      </c>
      <c r="R38" s="21">
        <v>0</v>
      </c>
      <c r="S38" s="21">
        <v>1</v>
      </c>
      <c r="T38" s="21">
        <v>1</v>
      </c>
      <c r="U38" s="21">
        <v>1</v>
      </c>
    </row>
    <row r="39" spans="3:21" x14ac:dyDescent="0.15">
      <c r="C39" s="22" t="s">
        <v>164</v>
      </c>
      <c r="D39" s="21" t="s">
        <v>20</v>
      </c>
      <c r="E39" s="21" t="s">
        <v>21</v>
      </c>
      <c r="F39" s="21" t="s">
        <v>100</v>
      </c>
      <c r="G39" s="21" t="s">
        <v>7</v>
      </c>
      <c r="H39" s="21">
        <v>1</v>
      </c>
      <c r="I39" s="21">
        <v>3</v>
      </c>
      <c r="J39" s="21">
        <v>2626.8959269890802</v>
      </c>
      <c r="K39" s="21">
        <v>32991</v>
      </c>
      <c r="L39" s="21">
        <v>29838</v>
      </c>
      <c r="M39" s="21">
        <v>8621121</v>
      </c>
      <c r="N39" s="21">
        <v>7145897</v>
      </c>
      <c r="O39" s="21">
        <v>181</v>
      </c>
      <c r="P39" s="21">
        <v>7171</v>
      </c>
      <c r="Q39" s="21">
        <v>117.23</v>
      </c>
      <c r="R39" s="21">
        <v>0</v>
      </c>
      <c r="S39" s="21">
        <v>0</v>
      </c>
      <c r="T39" s="21">
        <v>0</v>
      </c>
      <c r="U39" s="21">
        <v>1</v>
      </c>
    </row>
    <row r="40" spans="3:21" x14ac:dyDescent="0.15">
      <c r="C40" s="22" t="s">
        <v>165</v>
      </c>
      <c r="D40" s="21" t="s">
        <v>22</v>
      </c>
      <c r="E40" s="21" t="s">
        <v>21</v>
      </c>
      <c r="F40" s="21" t="s">
        <v>100</v>
      </c>
      <c r="G40" s="21" t="s">
        <v>7</v>
      </c>
      <c r="H40" s="21">
        <v>1</v>
      </c>
      <c r="I40" s="21">
        <v>3</v>
      </c>
      <c r="J40" s="21">
        <v>2626.8959269890802</v>
      </c>
      <c r="K40" s="21">
        <v>32991</v>
      </c>
      <c r="L40" s="21">
        <v>29838</v>
      </c>
      <c r="M40" s="21">
        <v>8621121</v>
      </c>
      <c r="N40" s="21">
        <v>7145897</v>
      </c>
      <c r="O40" s="21">
        <v>181</v>
      </c>
      <c r="P40" s="21">
        <v>7171</v>
      </c>
      <c r="Q40" s="21">
        <v>117.23</v>
      </c>
      <c r="R40" s="21">
        <v>0</v>
      </c>
      <c r="S40" s="21">
        <v>0</v>
      </c>
      <c r="T40" s="21">
        <v>0</v>
      </c>
      <c r="U40" s="21">
        <v>1</v>
      </c>
    </row>
    <row r="41" spans="3:21" x14ac:dyDescent="0.15">
      <c r="C41" s="22" t="s">
        <v>166</v>
      </c>
      <c r="D41" s="21" t="s">
        <v>23</v>
      </c>
      <c r="E41" s="21" t="s">
        <v>21</v>
      </c>
      <c r="F41" s="21" t="s">
        <v>100</v>
      </c>
      <c r="G41" s="21" t="s">
        <v>7</v>
      </c>
      <c r="H41" s="21">
        <v>1</v>
      </c>
      <c r="I41" s="21">
        <v>3</v>
      </c>
      <c r="J41" s="21">
        <v>2626.8959269890802</v>
      </c>
      <c r="K41" s="21">
        <v>32991</v>
      </c>
      <c r="L41" s="21">
        <v>29838</v>
      </c>
      <c r="M41" s="21">
        <v>8621121</v>
      </c>
      <c r="N41" s="21">
        <v>7145897</v>
      </c>
      <c r="O41" s="21">
        <v>181</v>
      </c>
      <c r="P41" s="21">
        <v>7171</v>
      </c>
      <c r="Q41" s="21">
        <v>117.23</v>
      </c>
      <c r="R41" s="21">
        <v>0</v>
      </c>
      <c r="S41" s="21">
        <v>0</v>
      </c>
      <c r="T41" s="21">
        <v>1</v>
      </c>
      <c r="U41" s="21">
        <v>0</v>
      </c>
    </row>
    <row r="42" spans="3:21" x14ac:dyDescent="0.15">
      <c r="C42" s="22" t="s">
        <v>167</v>
      </c>
      <c r="D42" s="21" t="s">
        <v>100</v>
      </c>
      <c r="E42" s="21" t="s">
        <v>24</v>
      </c>
      <c r="F42" s="21" t="s">
        <v>100</v>
      </c>
      <c r="G42" s="21" t="s">
        <v>7</v>
      </c>
      <c r="H42" s="21">
        <v>1.1299999999999999</v>
      </c>
      <c r="I42" s="21">
        <v>3</v>
      </c>
      <c r="J42" s="21">
        <v>5706.7592693614397</v>
      </c>
      <c r="K42" s="21">
        <v>22360</v>
      </c>
      <c r="L42" s="21">
        <v>29838</v>
      </c>
      <c r="M42" s="21">
        <v>1421287</v>
      </c>
      <c r="N42" s="21">
        <v>7145897</v>
      </c>
      <c r="O42" s="21">
        <v>788</v>
      </c>
      <c r="P42" s="21">
        <v>11013</v>
      </c>
      <c r="Q42" s="21">
        <v>106.11</v>
      </c>
      <c r="R42" s="21">
        <v>1</v>
      </c>
      <c r="S42" s="21">
        <v>1</v>
      </c>
      <c r="T42" s="21">
        <v>1</v>
      </c>
      <c r="U42" s="21">
        <v>1</v>
      </c>
    </row>
    <row r="43" spans="3:21" x14ac:dyDescent="0.15">
      <c r="C43" s="22" t="s">
        <v>168</v>
      </c>
      <c r="D43" s="21" t="s">
        <v>100</v>
      </c>
      <c r="E43" s="21" t="s">
        <v>25</v>
      </c>
      <c r="F43" s="21" t="s">
        <v>100</v>
      </c>
      <c r="G43" s="21" t="s">
        <v>7</v>
      </c>
      <c r="H43" s="21">
        <v>1.86</v>
      </c>
      <c r="I43" s="21">
        <v>3</v>
      </c>
      <c r="J43" s="21">
        <v>1230.4838396080399</v>
      </c>
      <c r="K43" s="21">
        <v>23025</v>
      </c>
      <c r="L43" s="21">
        <v>29838</v>
      </c>
      <c r="M43" s="21">
        <v>2753373</v>
      </c>
      <c r="N43" s="21">
        <v>7145897</v>
      </c>
      <c r="O43" s="21">
        <v>2001</v>
      </c>
      <c r="P43" s="21">
        <v>4408</v>
      </c>
      <c r="Q43" s="21">
        <v>181.16</v>
      </c>
      <c r="R43" s="21">
        <v>0</v>
      </c>
      <c r="S43" s="21">
        <v>1</v>
      </c>
      <c r="T43" s="21">
        <v>1</v>
      </c>
      <c r="U43" s="21">
        <v>1</v>
      </c>
    </row>
    <row r="44" spans="3:21" x14ac:dyDescent="0.15">
      <c r="C44" s="22" t="s">
        <v>169</v>
      </c>
      <c r="D44" s="21" t="s">
        <v>100</v>
      </c>
      <c r="E44" s="21" t="s">
        <v>26</v>
      </c>
      <c r="F44" s="21" t="s">
        <v>100</v>
      </c>
      <c r="G44" s="21" t="s">
        <v>7</v>
      </c>
      <c r="H44" s="21">
        <v>1.93</v>
      </c>
      <c r="I44" s="21">
        <v>3</v>
      </c>
      <c r="J44" s="21">
        <v>2000.6698129650699</v>
      </c>
      <c r="K44" s="21">
        <v>21121</v>
      </c>
      <c r="L44" s="21">
        <v>29838</v>
      </c>
      <c r="M44" s="21">
        <v>1228816</v>
      </c>
      <c r="N44" s="21">
        <v>7145897</v>
      </c>
      <c r="O44" s="21">
        <v>1866</v>
      </c>
      <c r="P44" s="21">
        <v>2767</v>
      </c>
      <c r="Q44" s="21">
        <v>157.5</v>
      </c>
      <c r="R44" s="21">
        <v>0</v>
      </c>
      <c r="S44" s="21">
        <v>1</v>
      </c>
      <c r="T44" s="21">
        <v>1</v>
      </c>
      <c r="U44" s="21">
        <v>1</v>
      </c>
    </row>
    <row r="45" spans="3:21" x14ac:dyDescent="0.15">
      <c r="C45" s="22" t="s">
        <v>170</v>
      </c>
      <c r="D45" s="21" t="s">
        <v>100</v>
      </c>
      <c r="E45" s="21" t="s">
        <v>27</v>
      </c>
      <c r="F45" s="21" t="s">
        <v>100</v>
      </c>
      <c r="G45" s="21" t="s">
        <v>7</v>
      </c>
      <c r="H45" s="21">
        <v>1.87</v>
      </c>
      <c r="I45" s="21">
        <v>3</v>
      </c>
      <c r="J45" s="21">
        <v>1572.93163878052</v>
      </c>
      <c r="K45" s="21">
        <v>23903</v>
      </c>
      <c r="L45" s="21">
        <v>29838</v>
      </c>
      <c r="M45" s="21">
        <v>2673620</v>
      </c>
      <c r="N45" s="21">
        <v>7145897</v>
      </c>
      <c r="O45" s="21">
        <v>2290</v>
      </c>
      <c r="P45" s="21">
        <v>3170</v>
      </c>
      <c r="Q45" s="21">
        <v>200.2</v>
      </c>
      <c r="R45" s="21">
        <v>0</v>
      </c>
      <c r="S45" s="21">
        <v>1</v>
      </c>
      <c r="T45" s="21">
        <v>1</v>
      </c>
      <c r="U45" s="21">
        <v>1</v>
      </c>
    </row>
    <row r="46" spans="3:21" x14ac:dyDescent="0.15">
      <c r="C46" s="22" t="s">
        <v>171</v>
      </c>
      <c r="D46" s="21" t="s">
        <v>100</v>
      </c>
      <c r="E46" s="21" t="s">
        <v>28</v>
      </c>
      <c r="F46" s="21" t="s">
        <v>100</v>
      </c>
      <c r="G46" s="21" t="s">
        <v>7</v>
      </c>
      <c r="H46" s="21">
        <v>1.52</v>
      </c>
      <c r="I46" s="21">
        <v>3</v>
      </c>
      <c r="J46" s="21">
        <v>2967.5915931617201</v>
      </c>
      <c r="K46" s="21">
        <v>38813</v>
      </c>
      <c r="L46" s="21">
        <v>29838</v>
      </c>
      <c r="M46" s="21">
        <v>1653017</v>
      </c>
      <c r="N46" s="21">
        <v>7145897</v>
      </c>
      <c r="O46" s="21">
        <v>2454</v>
      </c>
      <c r="P46" s="21">
        <v>6417</v>
      </c>
      <c r="Q46" s="21">
        <v>246.85</v>
      </c>
      <c r="R46" s="21">
        <v>0</v>
      </c>
      <c r="S46" s="21">
        <v>0</v>
      </c>
      <c r="T46" s="21">
        <v>1</v>
      </c>
      <c r="U46" s="21">
        <v>1</v>
      </c>
    </row>
    <row r="47" spans="3:21" x14ac:dyDescent="0.15">
      <c r="C47" s="22" t="s">
        <v>172</v>
      </c>
      <c r="D47" s="21" t="s">
        <v>100</v>
      </c>
      <c r="E47" s="21" t="s">
        <v>29</v>
      </c>
      <c r="F47" s="21" t="s">
        <v>100</v>
      </c>
      <c r="G47" s="21" t="s">
        <v>7</v>
      </c>
      <c r="H47" s="21">
        <v>1.1399999999999999</v>
      </c>
      <c r="I47" s="21">
        <v>3</v>
      </c>
      <c r="J47" s="21">
        <v>4191.2412283488602</v>
      </c>
      <c r="K47" s="21">
        <v>25824</v>
      </c>
      <c r="L47" s="21">
        <v>29838</v>
      </c>
      <c r="M47" s="21">
        <v>2549844</v>
      </c>
      <c r="N47" s="21">
        <v>7145897</v>
      </c>
      <c r="O47" s="21">
        <v>729</v>
      </c>
      <c r="P47" s="21">
        <v>10264</v>
      </c>
      <c r="Q47" s="21">
        <v>99.7</v>
      </c>
      <c r="R47" s="21">
        <v>0</v>
      </c>
      <c r="S47" s="21">
        <v>1</v>
      </c>
      <c r="T47" s="21">
        <v>1</v>
      </c>
      <c r="U47" s="21">
        <v>1</v>
      </c>
    </row>
    <row r="48" spans="3:21" x14ac:dyDescent="0.15">
      <c r="C48" s="22" t="s">
        <v>173</v>
      </c>
      <c r="D48" s="21" t="s">
        <v>100</v>
      </c>
      <c r="E48" s="21" t="s">
        <v>30</v>
      </c>
      <c r="F48" s="21" t="s">
        <v>100</v>
      </c>
      <c r="G48" s="21" t="s">
        <v>7</v>
      </c>
      <c r="H48" s="21">
        <v>1.1299999999999999</v>
      </c>
      <c r="I48" s="21">
        <v>3</v>
      </c>
      <c r="J48" s="21">
        <v>5201.3383492335697</v>
      </c>
      <c r="K48" s="21">
        <v>23654</v>
      </c>
      <c r="L48" s="21">
        <v>29838</v>
      </c>
      <c r="M48" s="21">
        <v>2195215</v>
      </c>
      <c r="N48" s="21">
        <v>7145897</v>
      </c>
      <c r="O48" s="21">
        <v>846</v>
      </c>
      <c r="P48" s="21">
        <v>7082</v>
      </c>
      <c r="Q48" s="21">
        <v>106.77</v>
      </c>
      <c r="R48" s="21">
        <v>1</v>
      </c>
      <c r="S48" s="21">
        <v>1</v>
      </c>
      <c r="T48" s="21">
        <v>1</v>
      </c>
      <c r="U48" s="21">
        <v>1</v>
      </c>
    </row>
    <row r="49" spans="3:21" x14ac:dyDescent="0.15">
      <c r="C49" s="22" t="s">
        <v>174</v>
      </c>
      <c r="D49" s="21" t="s">
        <v>9</v>
      </c>
      <c r="E49" s="21" t="s">
        <v>10</v>
      </c>
      <c r="F49" s="21" t="s">
        <v>100</v>
      </c>
      <c r="G49" s="21" t="s">
        <v>31</v>
      </c>
      <c r="H49" s="21">
        <v>1.1599999999999999</v>
      </c>
      <c r="I49" s="21">
        <v>3</v>
      </c>
      <c r="J49" s="21">
        <v>3627.4614239747598</v>
      </c>
      <c r="K49" s="21">
        <v>29260</v>
      </c>
      <c r="L49" s="21">
        <v>23858</v>
      </c>
      <c r="M49" s="21">
        <v>7830332</v>
      </c>
      <c r="N49" s="21">
        <v>895414</v>
      </c>
      <c r="O49" s="21">
        <v>576</v>
      </c>
      <c r="P49" s="21">
        <v>4138</v>
      </c>
      <c r="Q49" s="21">
        <v>113.5</v>
      </c>
      <c r="R49" s="21">
        <v>0</v>
      </c>
      <c r="S49" s="21">
        <v>1</v>
      </c>
      <c r="T49" s="21">
        <v>0</v>
      </c>
      <c r="U49" s="21">
        <v>1</v>
      </c>
    </row>
    <row r="50" spans="3:21" x14ac:dyDescent="0.15">
      <c r="C50" s="22" t="s">
        <v>175</v>
      </c>
      <c r="D50" s="21" t="s">
        <v>11</v>
      </c>
      <c r="E50" s="21" t="s">
        <v>10</v>
      </c>
      <c r="F50" s="21" t="s">
        <v>100</v>
      </c>
      <c r="G50" s="21" t="s">
        <v>31</v>
      </c>
      <c r="H50" s="21">
        <v>1.1599999999999999</v>
      </c>
      <c r="I50" s="21">
        <v>3</v>
      </c>
      <c r="J50" s="21">
        <v>3627.4614239747598</v>
      </c>
      <c r="K50" s="21">
        <v>29260</v>
      </c>
      <c r="L50" s="21">
        <v>23858</v>
      </c>
      <c r="M50" s="21">
        <v>7830332</v>
      </c>
      <c r="N50" s="21">
        <v>895414</v>
      </c>
      <c r="O50" s="21">
        <v>576</v>
      </c>
      <c r="P50" s="21">
        <v>4138</v>
      </c>
      <c r="Q50" s="21">
        <v>113.5</v>
      </c>
      <c r="R50" s="21">
        <v>0</v>
      </c>
      <c r="S50" s="21">
        <v>1</v>
      </c>
      <c r="T50" s="21">
        <v>1</v>
      </c>
      <c r="U50" s="21">
        <v>1</v>
      </c>
    </row>
    <row r="51" spans="3:21" x14ac:dyDescent="0.15">
      <c r="C51" s="22" t="s">
        <v>176</v>
      </c>
      <c r="D51" s="21" t="s">
        <v>100</v>
      </c>
      <c r="E51" s="21" t="s">
        <v>32</v>
      </c>
      <c r="F51" s="21" t="s">
        <v>100</v>
      </c>
      <c r="G51" s="21" t="s">
        <v>33</v>
      </c>
      <c r="H51" s="21">
        <v>1.07</v>
      </c>
      <c r="I51" s="21">
        <v>3</v>
      </c>
      <c r="J51" s="21">
        <v>5255.23544900451</v>
      </c>
      <c r="K51" s="21">
        <v>30916</v>
      </c>
      <c r="L51" s="21">
        <v>23901</v>
      </c>
      <c r="M51" s="21">
        <v>2230831</v>
      </c>
      <c r="N51" s="21">
        <v>372606</v>
      </c>
      <c r="O51" s="21">
        <v>403</v>
      </c>
      <c r="P51" s="21">
        <v>5995</v>
      </c>
      <c r="Q51" s="21">
        <v>69.12</v>
      </c>
      <c r="R51" s="21">
        <v>0</v>
      </c>
      <c r="S51" s="21">
        <v>1</v>
      </c>
      <c r="T51" s="21">
        <v>1</v>
      </c>
      <c r="U51" s="21">
        <v>1</v>
      </c>
    </row>
    <row r="52" spans="3:21" x14ac:dyDescent="0.15">
      <c r="C52" s="22" t="s">
        <v>177</v>
      </c>
      <c r="D52" s="21" t="s">
        <v>100</v>
      </c>
      <c r="E52" s="21" t="s">
        <v>6</v>
      </c>
      <c r="F52" s="21" t="s">
        <v>100</v>
      </c>
      <c r="G52" s="21" t="s">
        <v>8</v>
      </c>
      <c r="H52" s="21">
        <v>1.25</v>
      </c>
      <c r="I52" s="21">
        <v>3</v>
      </c>
      <c r="J52" s="21">
        <v>5736.3350210154003</v>
      </c>
      <c r="K52" s="21">
        <v>26993</v>
      </c>
      <c r="L52" s="21">
        <v>30124</v>
      </c>
      <c r="M52" s="21">
        <v>3532657</v>
      </c>
      <c r="N52" s="21">
        <v>5787293</v>
      </c>
      <c r="O52" s="21">
        <v>939</v>
      </c>
      <c r="P52" s="21">
        <v>14005</v>
      </c>
      <c r="Q52" s="21">
        <v>210</v>
      </c>
      <c r="R52" s="21">
        <v>0</v>
      </c>
      <c r="S52" s="21">
        <v>0</v>
      </c>
      <c r="T52" s="21">
        <v>1</v>
      </c>
      <c r="U52" s="21">
        <v>1</v>
      </c>
    </row>
    <row r="53" spans="3:21" x14ac:dyDescent="0.15">
      <c r="C53" s="22" t="s">
        <v>178</v>
      </c>
      <c r="D53" s="21" t="s">
        <v>20</v>
      </c>
      <c r="E53" s="21" t="s">
        <v>21</v>
      </c>
      <c r="F53" s="21" t="s">
        <v>100</v>
      </c>
      <c r="G53" s="21" t="s">
        <v>34</v>
      </c>
      <c r="H53" s="21">
        <v>1.01</v>
      </c>
      <c r="I53" s="21">
        <v>3</v>
      </c>
      <c r="J53" s="21">
        <v>4040.0939429211999</v>
      </c>
      <c r="K53" s="21">
        <v>32991</v>
      </c>
      <c r="L53" s="21">
        <v>23184</v>
      </c>
      <c r="M53" s="21">
        <v>8621121</v>
      </c>
      <c r="N53" s="21">
        <v>1173217</v>
      </c>
      <c r="O53" s="21">
        <v>291</v>
      </c>
      <c r="P53" s="21">
        <v>12432</v>
      </c>
      <c r="Q53" s="21">
        <v>134.30000000000001</v>
      </c>
      <c r="R53" s="21">
        <v>0</v>
      </c>
      <c r="S53" s="21">
        <v>0</v>
      </c>
      <c r="T53" s="21">
        <v>0</v>
      </c>
      <c r="U53" s="21">
        <v>1</v>
      </c>
    </row>
    <row r="54" spans="3:21" x14ac:dyDescent="0.15">
      <c r="C54" s="22" t="s">
        <v>179</v>
      </c>
      <c r="D54" s="21" t="s">
        <v>22</v>
      </c>
      <c r="E54" s="21" t="s">
        <v>21</v>
      </c>
      <c r="F54" s="21" t="s">
        <v>100</v>
      </c>
      <c r="G54" s="21" t="s">
        <v>34</v>
      </c>
      <c r="H54" s="21">
        <v>1.01</v>
      </c>
      <c r="I54" s="21">
        <v>3</v>
      </c>
      <c r="J54" s="21">
        <v>4040.0939429211999</v>
      </c>
      <c r="K54" s="21">
        <v>32991</v>
      </c>
      <c r="L54" s="21">
        <v>23184</v>
      </c>
      <c r="M54" s="21">
        <v>8621121</v>
      </c>
      <c r="N54" s="21">
        <v>1173217</v>
      </c>
      <c r="O54" s="21">
        <v>291</v>
      </c>
      <c r="P54" s="21">
        <v>12432</v>
      </c>
      <c r="Q54" s="21">
        <v>134.30000000000001</v>
      </c>
      <c r="R54" s="21">
        <v>0</v>
      </c>
      <c r="S54" s="21">
        <v>0</v>
      </c>
      <c r="T54" s="21">
        <v>0</v>
      </c>
      <c r="U54" s="21">
        <v>1</v>
      </c>
    </row>
    <row r="55" spans="3:21" x14ac:dyDescent="0.15">
      <c r="C55" s="22" t="s">
        <v>180</v>
      </c>
      <c r="D55" s="21" t="s">
        <v>23</v>
      </c>
      <c r="E55" s="21" t="s">
        <v>21</v>
      </c>
      <c r="F55" s="21" t="s">
        <v>100</v>
      </c>
      <c r="G55" s="21" t="s">
        <v>34</v>
      </c>
      <c r="H55" s="21">
        <v>1.01</v>
      </c>
      <c r="I55" s="21">
        <v>3</v>
      </c>
      <c r="J55" s="21">
        <v>4040.0939429211999</v>
      </c>
      <c r="K55" s="21">
        <v>32991</v>
      </c>
      <c r="L55" s="21">
        <v>23184</v>
      </c>
      <c r="M55" s="21">
        <v>8621121</v>
      </c>
      <c r="N55" s="21">
        <v>1173217</v>
      </c>
      <c r="O55" s="21">
        <v>291</v>
      </c>
      <c r="P55" s="21">
        <v>12432</v>
      </c>
      <c r="Q55" s="21">
        <v>134.30000000000001</v>
      </c>
      <c r="R55" s="21">
        <v>0</v>
      </c>
      <c r="S55" s="21">
        <v>0</v>
      </c>
      <c r="T55" s="21">
        <v>1</v>
      </c>
      <c r="U55" s="21">
        <v>0</v>
      </c>
    </row>
    <row r="56" spans="3:21" x14ac:dyDescent="0.15">
      <c r="C56" s="22" t="s">
        <v>181</v>
      </c>
      <c r="D56" s="21" t="s">
        <v>20</v>
      </c>
      <c r="E56" s="21" t="s">
        <v>21</v>
      </c>
      <c r="F56" s="21" t="s">
        <v>100</v>
      </c>
      <c r="G56" s="21" t="s">
        <v>35</v>
      </c>
      <c r="H56" s="21">
        <v>1.34</v>
      </c>
      <c r="I56" s="21">
        <v>0</v>
      </c>
      <c r="J56" s="21">
        <v>2587.8864581996099</v>
      </c>
      <c r="K56" s="21">
        <v>32991</v>
      </c>
      <c r="L56" s="21">
        <v>18851</v>
      </c>
      <c r="M56" s="21">
        <v>8621121</v>
      </c>
      <c r="N56" s="21">
        <v>254153</v>
      </c>
      <c r="O56" s="21">
        <v>637</v>
      </c>
      <c r="P56" s="21">
        <v>6003</v>
      </c>
      <c r="Q56" s="21">
        <v>118.95</v>
      </c>
      <c r="R56" s="21">
        <v>0</v>
      </c>
      <c r="S56" s="21">
        <v>0</v>
      </c>
      <c r="T56" s="21">
        <v>0</v>
      </c>
      <c r="U56" s="21">
        <v>1</v>
      </c>
    </row>
    <row r="57" spans="3:21" x14ac:dyDescent="0.15">
      <c r="C57" s="22" t="s">
        <v>182</v>
      </c>
      <c r="D57" s="21" t="s">
        <v>22</v>
      </c>
      <c r="E57" s="21" t="s">
        <v>21</v>
      </c>
      <c r="F57" s="21" t="s">
        <v>100</v>
      </c>
      <c r="G57" s="21" t="s">
        <v>35</v>
      </c>
      <c r="H57" s="21">
        <v>1.34</v>
      </c>
      <c r="I57" s="21">
        <v>3</v>
      </c>
      <c r="J57" s="21">
        <v>2587.8864581996099</v>
      </c>
      <c r="K57" s="21">
        <v>32991</v>
      </c>
      <c r="L57" s="21">
        <v>18851</v>
      </c>
      <c r="M57" s="21">
        <v>8621121</v>
      </c>
      <c r="N57" s="21">
        <v>254153</v>
      </c>
      <c r="O57" s="21">
        <v>637</v>
      </c>
      <c r="P57" s="21">
        <v>6003</v>
      </c>
      <c r="Q57" s="21">
        <v>118.95</v>
      </c>
      <c r="R57" s="21">
        <v>0</v>
      </c>
      <c r="S57" s="21">
        <v>0</v>
      </c>
      <c r="T57" s="21">
        <v>0</v>
      </c>
      <c r="U57" s="21">
        <v>1</v>
      </c>
    </row>
    <row r="58" spans="3:21" x14ac:dyDescent="0.15">
      <c r="C58" s="22" t="s">
        <v>183</v>
      </c>
      <c r="D58" s="21" t="s">
        <v>23</v>
      </c>
      <c r="E58" s="21" t="s">
        <v>21</v>
      </c>
      <c r="F58" s="21" t="s">
        <v>100</v>
      </c>
      <c r="G58" s="21" t="s">
        <v>35</v>
      </c>
      <c r="H58" s="21">
        <v>1.34</v>
      </c>
      <c r="I58" s="21">
        <v>1</v>
      </c>
      <c r="J58" s="21">
        <v>2587.8864581996099</v>
      </c>
      <c r="K58" s="21">
        <v>32991</v>
      </c>
      <c r="L58" s="21">
        <v>18851</v>
      </c>
      <c r="M58" s="21">
        <v>8621121</v>
      </c>
      <c r="N58" s="21">
        <v>254153</v>
      </c>
      <c r="O58" s="21">
        <v>637</v>
      </c>
      <c r="P58" s="21">
        <v>6003</v>
      </c>
      <c r="Q58" s="21">
        <v>118.95</v>
      </c>
      <c r="R58" s="21">
        <v>0</v>
      </c>
      <c r="S58" s="21">
        <v>0</v>
      </c>
      <c r="T58" s="21">
        <v>1</v>
      </c>
      <c r="U58" s="21">
        <v>0</v>
      </c>
    </row>
    <row r="59" spans="3:21" x14ac:dyDescent="0.15">
      <c r="C59" s="22" t="s">
        <v>184</v>
      </c>
      <c r="D59" s="21" t="s">
        <v>100</v>
      </c>
      <c r="E59" s="21" t="s">
        <v>6</v>
      </c>
      <c r="F59" s="21" t="s">
        <v>100</v>
      </c>
      <c r="G59" s="21" t="s">
        <v>36</v>
      </c>
      <c r="H59" s="21">
        <v>1.01</v>
      </c>
      <c r="I59" s="21">
        <v>3</v>
      </c>
      <c r="J59" s="21">
        <v>4435.9209710178002</v>
      </c>
      <c r="K59" s="21">
        <v>26993</v>
      </c>
      <c r="L59" s="21">
        <v>25237</v>
      </c>
      <c r="M59" s="21">
        <v>3532657</v>
      </c>
      <c r="N59" s="21">
        <v>1318892</v>
      </c>
      <c r="O59" s="21">
        <v>227</v>
      </c>
      <c r="P59" s="21">
        <v>7335</v>
      </c>
      <c r="Q59" s="21">
        <v>97.96</v>
      </c>
      <c r="R59" s="21">
        <v>0</v>
      </c>
      <c r="S59" s="21">
        <v>0</v>
      </c>
      <c r="T59" s="21">
        <v>1</v>
      </c>
      <c r="U59" s="21">
        <v>0</v>
      </c>
    </row>
    <row r="60" spans="3:21" x14ac:dyDescent="0.15">
      <c r="C60" s="22" t="s">
        <v>185</v>
      </c>
      <c r="D60" s="21" t="s">
        <v>100</v>
      </c>
      <c r="E60" s="21" t="s">
        <v>8</v>
      </c>
      <c r="F60" s="21" t="s">
        <v>100</v>
      </c>
      <c r="G60" s="21" t="s">
        <v>36</v>
      </c>
      <c r="H60" s="21">
        <v>1.25</v>
      </c>
      <c r="I60" s="21">
        <v>3</v>
      </c>
      <c r="J60" s="21">
        <v>8589.1673418816008</v>
      </c>
      <c r="K60" s="21">
        <v>30124</v>
      </c>
      <c r="L60" s="21">
        <v>25237</v>
      </c>
      <c r="M60" s="21">
        <v>5787293</v>
      </c>
      <c r="N60" s="21">
        <v>1318892</v>
      </c>
      <c r="O60" s="21">
        <v>722</v>
      </c>
      <c r="P60" s="21">
        <v>3263</v>
      </c>
      <c r="Q60" s="21">
        <v>237.8</v>
      </c>
      <c r="R60" s="21">
        <v>0</v>
      </c>
      <c r="S60" s="21">
        <v>0</v>
      </c>
      <c r="T60" s="21">
        <v>1</v>
      </c>
      <c r="U60" s="21">
        <v>0</v>
      </c>
    </row>
    <row r="61" spans="3:21" x14ac:dyDescent="0.15">
      <c r="C61" s="22" t="s">
        <v>186</v>
      </c>
      <c r="D61" s="21" t="s">
        <v>9</v>
      </c>
      <c r="E61" s="21" t="s">
        <v>10</v>
      </c>
      <c r="F61" s="21" t="s">
        <v>100</v>
      </c>
      <c r="G61" s="21" t="s">
        <v>36</v>
      </c>
      <c r="H61" s="21">
        <v>1.1599999999999999</v>
      </c>
      <c r="I61" s="21">
        <v>3</v>
      </c>
      <c r="J61" s="21">
        <v>4523.3141878344204</v>
      </c>
      <c r="K61" s="21">
        <v>29260</v>
      </c>
      <c r="L61" s="21">
        <v>25237</v>
      </c>
      <c r="M61" s="21">
        <v>7830332</v>
      </c>
      <c r="N61" s="21">
        <v>1318892</v>
      </c>
      <c r="O61" s="21">
        <v>589</v>
      </c>
      <c r="P61" s="21">
        <v>5153</v>
      </c>
      <c r="Q61" s="21">
        <v>234.15</v>
      </c>
      <c r="R61" s="21">
        <v>0</v>
      </c>
      <c r="S61" s="21">
        <v>0</v>
      </c>
      <c r="T61" s="21">
        <v>0</v>
      </c>
      <c r="U61" s="21">
        <v>0</v>
      </c>
    </row>
    <row r="62" spans="3:21" x14ac:dyDescent="0.15">
      <c r="C62" s="22" t="s">
        <v>187</v>
      </c>
      <c r="D62" s="21" t="s">
        <v>11</v>
      </c>
      <c r="E62" s="21" t="s">
        <v>10</v>
      </c>
      <c r="F62" s="21" t="s">
        <v>100</v>
      </c>
      <c r="G62" s="21" t="s">
        <v>36</v>
      </c>
      <c r="H62" s="21">
        <v>1.1599999999999999</v>
      </c>
      <c r="I62" s="21">
        <v>3</v>
      </c>
      <c r="J62" s="21">
        <v>4523.3141878344204</v>
      </c>
      <c r="K62" s="21">
        <v>29260</v>
      </c>
      <c r="L62" s="21">
        <v>25237</v>
      </c>
      <c r="M62" s="21">
        <v>7830332</v>
      </c>
      <c r="N62" s="21">
        <v>1318892</v>
      </c>
      <c r="O62" s="21">
        <v>589</v>
      </c>
      <c r="P62" s="21">
        <v>5153</v>
      </c>
      <c r="Q62" s="21">
        <v>234.15</v>
      </c>
      <c r="R62" s="21">
        <v>0</v>
      </c>
      <c r="S62" s="21">
        <v>0</v>
      </c>
      <c r="T62" s="21">
        <v>1</v>
      </c>
      <c r="U62" s="21">
        <v>0</v>
      </c>
    </row>
    <row r="63" spans="3:21" x14ac:dyDescent="0.15">
      <c r="C63" s="22" t="s">
        <v>188</v>
      </c>
      <c r="D63" s="21" t="s">
        <v>100</v>
      </c>
      <c r="E63" s="21" t="s">
        <v>5</v>
      </c>
      <c r="F63" s="21" t="s">
        <v>100</v>
      </c>
      <c r="G63" s="21" t="s">
        <v>36</v>
      </c>
      <c r="H63" s="21">
        <v>1.1399999999999999</v>
      </c>
      <c r="I63" s="21">
        <v>3</v>
      </c>
      <c r="J63" s="21">
        <v>4439.8626121520902</v>
      </c>
      <c r="K63" s="21">
        <v>28637</v>
      </c>
      <c r="L63" s="21">
        <v>25237</v>
      </c>
      <c r="M63" s="21">
        <v>3036732</v>
      </c>
      <c r="N63" s="21">
        <v>1318892</v>
      </c>
      <c r="O63" s="21">
        <v>940</v>
      </c>
      <c r="P63" s="21">
        <v>4493</v>
      </c>
      <c r="Q63" s="21">
        <v>203.17</v>
      </c>
      <c r="R63" s="21">
        <v>0</v>
      </c>
      <c r="S63" s="21">
        <v>0</v>
      </c>
      <c r="T63" s="21">
        <v>1</v>
      </c>
      <c r="U63" s="21">
        <v>0</v>
      </c>
    </row>
    <row r="64" spans="3:21" x14ac:dyDescent="0.15">
      <c r="C64" s="22" t="s">
        <v>189</v>
      </c>
      <c r="D64" s="21" t="s">
        <v>20</v>
      </c>
      <c r="E64" s="21" t="s">
        <v>21</v>
      </c>
      <c r="F64" s="21" t="s">
        <v>100</v>
      </c>
      <c r="G64" s="21" t="s">
        <v>36</v>
      </c>
      <c r="H64" s="21">
        <v>1.1200000000000001</v>
      </c>
      <c r="I64" s="21">
        <v>3</v>
      </c>
      <c r="J64" s="21">
        <v>8714.0262981855103</v>
      </c>
      <c r="K64" s="21">
        <v>32991</v>
      </c>
      <c r="L64" s="21">
        <v>25237</v>
      </c>
      <c r="M64" s="21">
        <v>8621121</v>
      </c>
      <c r="N64" s="21">
        <v>1318892</v>
      </c>
      <c r="O64" s="21">
        <v>539</v>
      </c>
      <c r="P64" s="21">
        <v>9305</v>
      </c>
      <c r="Q64" s="21">
        <v>250.73</v>
      </c>
      <c r="R64" s="21">
        <v>0</v>
      </c>
      <c r="S64" s="21">
        <v>0</v>
      </c>
      <c r="T64" s="21">
        <v>0</v>
      </c>
      <c r="U64" s="21">
        <v>0</v>
      </c>
    </row>
    <row r="65" spans="3:21" x14ac:dyDescent="0.15">
      <c r="C65" s="22" t="s">
        <v>190</v>
      </c>
      <c r="D65" s="21" t="s">
        <v>22</v>
      </c>
      <c r="E65" s="21" t="s">
        <v>21</v>
      </c>
      <c r="F65" s="21" t="s">
        <v>100</v>
      </c>
      <c r="G65" s="21" t="s">
        <v>36</v>
      </c>
      <c r="H65" s="21">
        <v>1.1200000000000001</v>
      </c>
      <c r="I65" s="21">
        <v>3</v>
      </c>
      <c r="J65" s="21">
        <v>8714.0262981855103</v>
      </c>
      <c r="K65" s="21">
        <v>32991</v>
      </c>
      <c r="L65" s="21">
        <v>25237</v>
      </c>
      <c r="M65" s="21">
        <v>8621121</v>
      </c>
      <c r="N65" s="21">
        <v>1318892</v>
      </c>
      <c r="O65" s="21">
        <v>539</v>
      </c>
      <c r="P65" s="21">
        <v>9305</v>
      </c>
      <c r="Q65" s="21">
        <v>250.73</v>
      </c>
      <c r="R65" s="21">
        <v>0</v>
      </c>
      <c r="S65" s="21">
        <v>0</v>
      </c>
      <c r="T65" s="21">
        <v>0</v>
      </c>
      <c r="U65" s="21">
        <v>0</v>
      </c>
    </row>
    <row r="66" spans="3:21" x14ac:dyDescent="0.15">
      <c r="C66" s="22" t="s">
        <v>191</v>
      </c>
      <c r="D66" s="21" t="s">
        <v>23</v>
      </c>
      <c r="E66" s="21" t="s">
        <v>21</v>
      </c>
      <c r="F66" s="21" t="s">
        <v>100</v>
      </c>
      <c r="G66" s="21" t="s">
        <v>36</v>
      </c>
      <c r="H66" s="21">
        <v>1.1200000000000001</v>
      </c>
      <c r="I66" s="21">
        <v>3</v>
      </c>
      <c r="J66" s="21">
        <v>8714.0262981855103</v>
      </c>
      <c r="K66" s="21">
        <v>32991</v>
      </c>
      <c r="L66" s="21">
        <v>25237</v>
      </c>
      <c r="M66" s="21">
        <v>8621121</v>
      </c>
      <c r="N66" s="21">
        <v>1318892</v>
      </c>
      <c r="O66" s="21">
        <v>539</v>
      </c>
      <c r="P66" s="21">
        <v>9305</v>
      </c>
      <c r="Q66" s="21">
        <v>250.73</v>
      </c>
      <c r="R66" s="21">
        <v>0</v>
      </c>
      <c r="S66" s="21">
        <v>0</v>
      </c>
      <c r="T66" s="21">
        <v>1</v>
      </c>
      <c r="U66" s="21">
        <v>0</v>
      </c>
    </row>
    <row r="67" spans="3:21" x14ac:dyDescent="0.15">
      <c r="C67" s="22" t="s">
        <v>192</v>
      </c>
      <c r="D67" s="21" t="s">
        <v>100</v>
      </c>
      <c r="E67" s="21" t="s">
        <v>6</v>
      </c>
      <c r="F67" s="21" t="s">
        <v>9</v>
      </c>
      <c r="G67" s="21" t="s">
        <v>10</v>
      </c>
      <c r="H67" s="21">
        <v>1.04</v>
      </c>
      <c r="I67" s="21">
        <v>3</v>
      </c>
      <c r="J67" s="21">
        <v>2712.3736035401098</v>
      </c>
      <c r="K67" s="21">
        <v>26993</v>
      </c>
      <c r="L67" s="21">
        <v>29260</v>
      </c>
      <c r="M67" s="21">
        <v>3532657</v>
      </c>
      <c r="N67" s="21">
        <v>7830332</v>
      </c>
      <c r="O67" s="21">
        <v>595</v>
      </c>
      <c r="P67" s="21">
        <v>30877</v>
      </c>
      <c r="Q67" s="21">
        <v>106.6</v>
      </c>
      <c r="R67" s="21">
        <v>0</v>
      </c>
      <c r="S67" s="21">
        <v>0</v>
      </c>
      <c r="T67" s="21">
        <v>0</v>
      </c>
      <c r="U67" s="21">
        <v>1</v>
      </c>
    </row>
    <row r="68" spans="3:21" x14ac:dyDescent="0.15">
      <c r="C68" s="22" t="s">
        <v>193</v>
      </c>
      <c r="D68" s="21" t="s">
        <v>100</v>
      </c>
      <c r="E68" s="21" t="s">
        <v>6</v>
      </c>
      <c r="F68" s="21" t="s">
        <v>11</v>
      </c>
      <c r="G68" s="21" t="s">
        <v>10</v>
      </c>
      <c r="H68" s="21">
        <v>1.04</v>
      </c>
      <c r="I68" s="21">
        <v>3</v>
      </c>
      <c r="J68" s="21">
        <v>2712.3736035401098</v>
      </c>
      <c r="K68" s="21">
        <v>26993</v>
      </c>
      <c r="L68" s="21">
        <v>29260</v>
      </c>
      <c r="M68" s="21">
        <v>3532657</v>
      </c>
      <c r="N68" s="21">
        <v>7830332</v>
      </c>
      <c r="O68" s="21">
        <v>595</v>
      </c>
      <c r="P68" s="21">
        <v>30877</v>
      </c>
      <c r="Q68" s="21">
        <v>106.6</v>
      </c>
      <c r="R68" s="21">
        <v>0</v>
      </c>
      <c r="S68" s="21">
        <v>0</v>
      </c>
      <c r="T68" s="21">
        <v>1</v>
      </c>
      <c r="U68" s="21">
        <v>1</v>
      </c>
    </row>
    <row r="69" spans="3:21" x14ac:dyDescent="0.15">
      <c r="C69" s="22" t="s">
        <v>194</v>
      </c>
      <c r="D69" s="21" t="s">
        <v>100</v>
      </c>
      <c r="E69" s="21" t="s">
        <v>37</v>
      </c>
      <c r="F69" s="21" t="s">
        <v>9</v>
      </c>
      <c r="G69" s="21" t="s">
        <v>10</v>
      </c>
      <c r="H69" s="21">
        <v>1.25</v>
      </c>
      <c r="I69" s="21">
        <v>3</v>
      </c>
      <c r="J69" s="21">
        <v>4417.1566612344895</v>
      </c>
      <c r="K69" s="21">
        <v>23665</v>
      </c>
      <c r="L69" s="21">
        <v>29260</v>
      </c>
      <c r="M69" s="21">
        <v>1038660</v>
      </c>
      <c r="N69" s="21">
        <v>7830332</v>
      </c>
      <c r="O69" s="21">
        <v>974</v>
      </c>
      <c r="P69" s="21">
        <v>4980</v>
      </c>
      <c r="Q69" s="21">
        <v>136.27000000000001</v>
      </c>
      <c r="R69" s="21">
        <v>0</v>
      </c>
      <c r="S69" s="21">
        <v>1</v>
      </c>
      <c r="T69" s="21">
        <v>0</v>
      </c>
      <c r="U69" s="21">
        <v>1</v>
      </c>
    </row>
    <row r="70" spans="3:21" x14ac:dyDescent="0.15">
      <c r="C70" s="22" t="s">
        <v>195</v>
      </c>
      <c r="D70" s="21" t="s">
        <v>100</v>
      </c>
      <c r="E70" s="21" t="s">
        <v>37</v>
      </c>
      <c r="F70" s="21" t="s">
        <v>11</v>
      </c>
      <c r="G70" s="21" t="s">
        <v>10</v>
      </c>
      <c r="H70" s="21">
        <v>1.25</v>
      </c>
      <c r="I70" s="21">
        <v>3</v>
      </c>
      <c r="J70" s="21">
        <v>4417.1566612344895</v>
      </c>
      <c r="K70" s="21">
        <v>23665</v>
      </c>
      <c r="L70" s="21">
        <v>29260</v>
      </c>
      <c r="M70" s="21">
        <v>1038660</v>
      </c>
      <c r="N70" s="21">
        <v>7830332</v>
      </c>
      <c r="O70" s="21">
        <v>974</v>
      </c>
      <c r="P70" s="21">
        <v>4980</v>
      </c>
      <c r="Q70" s="21">
        <v>136.27000000000001</v>
      </c>
      <c r="R70" s="21">
        <v>0</v>
      </c>
      <c r="S70" s="21">
        <v>1</v>
      </c>
      <c r="T70" s="21">
        <v>1</v>
      </c>
      <c r="U70" s="21">
        <v>1</v>
      </c>
    </row>
    <row r="71" spans="3:21" x14ac:dyDescent="0.15">
      <c r="C71" s="22" t="s">
        <v>196</v>
      </c>
      <c r="D71" s="21" t="s">
        <v>100</v>
      </c>
      <c r="E71" s="21" t="s">
        <v>8</v>
      </c>
      <c r="F71" s="21" t="s">
        <v>9</v>
      </c>
      <c r="G71" s="21" t="s">
        <v>10</v>
      </c>
      <c r="H71" s="21">
        <v>1.1499999999999999</v>
      </c>
      <c r="I71" s="21">
        <v>1</v>
      </c>
      <c r="J71" s="21">
        <v>3977.2258474804298</v>
      </c>
      <c r="K71" s="21">
        <v>30124</v>
      </c>
      <c r="L71" s="21">
        <v>29260</v>
      </c>
      <c r="M71" s="21">
        <v>5787293</v>
      </c>
      <c r="N71" s="21">
        <v>7830332</v>
      </c>
      <c r="O71" s="21">
        <v>854</v>
      </c>
      <c r="P71" s="21">
        <v>20718</v>
      </c>
      <c r="Q71" s="21">
        <v>230.87</v>
      </c>
      <c r="R71" s="21">
        <v>0</v>
      </c>
      <c r="S71" s="21">
        <v>0</v>
      </c>
      <c r="T71" s="21">
        <v>0</v>
      </c>
      <c r="U71" s="21">
        <v>1</v>
      </c>
    </row>
    <row r="72" spans="3:21" x14ac:dyDescent="0.15">
      <c r="C72" s="22" t="s">
        <v>197</v>
      </c>
      <c r="D72" s="21" t="s">
        <v>100</v>
      </c>
      <c r="E72" s="21" t="s">
        <v>8</v>
      </c>
      <c r="F72" s="21" t="s">
        <v>11</v>
      </c>
      <c r="G72" s="21" t="s">
        <v>10</v>
      </c>
      <c r="H72" s="21">
        <v>1.1499999999999999</v>
      </c>
      <c r="I72" s="21">
        <v>3</v>
      </c>
      <c r="J72" s="21">
        <v>3977.2258474804298</v>
      </c>
      <c r="K72" s="21">
        <v>30124</v>
      </c>
      <c r="L72" s="21">
        <v>29260</v>
      </c>
      <c r="M72" s="21">
        <v>5787293</v>
      </c>
      <c r="N72" s="21">
        <v>7830332</v>
      </c>
      <c r="O72" s="21">
        <v>854</v>
      </c>
      <c r="P72" s="21">
        <v>20718</v>
      </c>
      <c r="Q72" s="21">
        <v>230.87</v>
      </c>
      <c r="R72" s="21">
        <v>0</v>
      </c>
      <c r="S72" s="21">
        <v>0</v>
      </c>
      <c r="T72" s="21">
        <v>1</v>
      </c>
      <c r="U72" s="21">
        <v>1</v>
      </c>
    </row>
    <row r="73" spans="3:21" x14ac:dyDescent="0.15">
      <c r="C73" s="22" t="s">
        <v>198</v>
      </c>
      <c r="D73" s="21" t="s">
        <v>100</v>
      </c>
      <c r="E73" s="21" t="s">
        <v>38</v>
      </c>
      <c r="F73" s="21" t="s">
        <v>9</v>
      </c>
      <c r="G73" s="21" t="s">
        <v>10</v>
      </c>
      <c r="H73" s="21">
        <v>1.01</v>
      </c>
      <c r="I73" s="21">
        <v>3</v>
      </c>
      <c r="J73" s="21">
        <v>3910.8065416558402</v>
      </c>
      <c r="K73" s="21">
        <v>25059</v>
      </c>
      <c r="L73" s="21">
        <v>29260</v>
      </c>
      <c r="M73" s="21">
        <v>1595139</v>
      </c>
      <c r="N73" s="21">
        <v>7830332</v>
      </c>
      <c r="O73" s="21">
        <v>254</v>
      </c>
      <c r="P73" s="21">
        <v>7069</v>
      </c>
      <c r="Q73" s="21">
        <v>180.56</v>
      </c>
      <c r="R73" s="21">
        <v>0</v>
      </c>
      <c r="S73" s="21">
        <v>0</v>
      </c>
      <c r="T73" s="21">
        <v>0</v>
      </c>
      <c r="U73" s="21">
        <v>0</v>
      </c>
    </row>
    <row r="74" spans="3:21" x14ac:dyDescent="0.15">
      <c r="C74" s="22" t="s">
        <v>199</v>
      </c>
      <c r="D74" s="21" t="s">
        <v>100</v>
      </c>
      <c r="E74" s="21" t="s">
        <v>38</v>
      </c>
      <c r="F74" s="21" t="s">
        <v>11</v>
      </c>
      <c r="G74" s="21" t="s">
        <v>10</v>
      </c>
      <c r="H74" s="21">
        <v>1.01</v>
      </c>
      <c r="I74" s="21">
        <v>0</v>
      </c>
      <c r="J74" s="21">
        <v>3910.8065416558402</v>
      </c>
      <c r="K74" s="21">
        <v>25059</v>
      </c>
      <c r="L74" s="21">
        <v>29260</v>
      </c>
      <c r="M74" s="21">
        <v>1595139</v>
      </c>
      <c r="N74" s="21">
        <v>7830332</v>
      </c>
      <c r="O74" s="21">
        <v>254</v>
      </c>
      <c r="P74" s="21">
        <v>7069</v>
      </c>
      <c r="Q74" s="21">
        <v>180.56</v>
      </c>
      <c r="R74" s="21">
        <v>0</v>
      </c>
      <c r="S74" s="21">
        <v>0</v>
      </c>
      <c r="T74" s="21">
        <v>1</v>
      </c>
      <c r="U74" s="21">
        <v>0</v>
      </c>
    </row>
    <row r="75" spans="3:21" x14ac:dyDescent="0.15">
      <c r="C75" s="22" t="s">
        <v>200</v>
      </c>
      <c r="D75" s="21" t="s">
        <v>100</v>
      </c>
      <c r="E75" s="21" t="s">
        <v>6</v>
      </c>
      <c r="F75" s="21" t="s">
        <v>100</v>
      </c>
      <c r="G75" s="21" t="s">
        <v>38</v>
      </c>
      <c r="H75" s="21">
        <v>1.1599999999999999</v>
      </c>
      <c r="I75" s="21">
        <v>3</v>
      </c>
      <c r="J75" s="21">
        <v>9350.1264120065898</v>
      </c>
      <c r="K75" s="21">
        <v>26993</v>
      </c>
      <c r="L75" s="21">
        <v>25059</v>
      </c>
      <c r="M75" s="21">
        <v>3532657</v>
      </c>
      <c r="N75" s="21">
        <v>1595139</v>
      </c>
      <c r="O75" s="21">
        <v>371</v>
      </c>
      <c r="P75" s="21">
        <v>3892</v>
      </c>
      <c r="Q75" s="21">
        <v>215.83</v>
      </c>
      <c r="R75" s="21">
        <v>0</v>
      </c>
      <c r="S75" s="21">
        <v>0</v>
      </c>
      <c r="T75" s="21">
        <v>1</v>
      </c>
      <c r="U75" s="21">
        <v>0</v>
      </c>
    </row>
    <row r="76" spans="3:21" x14ac:dyDescent="0.15">
      <c r="C76" s="22" t="s">
        <v>201</v>
      </c>
      <c r="D76" s="21" t="s">
        <v>100</v>
      </c>
      <c r="E76" s="21" t="s">
        <v>6</v>
      </c>
      <c r="F76" s="21" t="s">
        <v>100</v>
      </c>
      <c r="G76" s="21" t="s">
        <v>12</v>
      </c>
      <c r="H76" s="21">
        <v>1.1200000000000001</v>
      </c>
      <c r="I76" s="21">
        <v>3</v>
      </c>
      <c r="J76" s="21">
        <v>4478.8670908276299</v>
      </c>
      <c r="K76" s="21">
        <v>26993</v>
      </c>
      <c r="L76" s="21">
        <v>26046</v>
      </c>
      <c r="M76" s="21">
        <v>3532657</v>
      </c>
      <c r="N76" s="21">
        <v>2915745</v>
      </c>
      <c r="O76" s="21">
        <v>561</v>
      </c>
      <c r="P76" s="21">
        <v>4821</v>
      </c>
      <c r="Q76" s="21">
        <v>197.1</v>
      </c>
      <c r="R76" s="21">
        <v>0</v>
      </c>
      <c r="S76" s="21">
        <v>0</v>
      </c>
      <c r="T76" s="21">
        <v>1</v>
      </c>
      <c r="U76" s="21">
        <v>1</v>
      </c>
    </row>
    <row r="77" spans="3:21" x14ac:dyDescent="0.15">
      <c r="C77" s="22" t="s">
        <v>202</v>
      </c>
      <c r="D77" s="21" t="s">
        <v>9</v>
      </c>
      <c r="E77" s="21" t="s">
        <v>10</v>
      </c>
      <c r="F77" s="21" t="s">
        <v>100</v>
      </c>
      <c r="G77" s="21" t="s">
        <v>12</v>
      </c>
      <c r="H77" s="21">
        <v>1.01</v>
      </c>
      <c r="I77" s="21">
        <v>3</v>
      </c>
      <c r="J77" s="21">
        <v>2800.90554028016</v>
      </c>
      <c r="K77" s="21">
        <v>29260</v>
      </c>
      <c r="L77" s="21">
        <v>26046</v>
      </c>
      <c r="M77" s="21">
        <v>7830332</v>
      </c>
      <c r="N77" s="21">
        <v>2915745</v>
      </c>
      <c r="O77" s="21">
        <v>316</v>
      </c>
      <c r="P77" s="21">
        <v>24405</v>
      </c>
      <c r="Q77" s="21">
        <v>69.099999999999994</v>
      </c>
      <c r="R77" s="21">
        <v>0</v>
      </c>
      <c r="S77" s="21">
        <v>1</v>
      </c>
      <c r="T77" s="21">
        <v>0</v>
      </c>
      <c r="U77" s="21">
        <v>1</v>
      </c>
    </row>
    <row r="78" spans="3:21" x14ac:dyDescent="0.15">
      <c r="C78" s="22" t="s">
        <v>203</v>
      </c>
      <c r="D78" s="21" t="s">
        <v>11</v>
      </c>
      <c r="E78" s="21" t="s">
        <v>10</v>
      </c>
      <c r="F78" s="21" t="s">
        <v>100</v>
      </c>
      <c r="G78" s="21" t="s">
        <v>12</v>
      </c>
      <c r="H78" s="21">
        <v>1.01</v>
      </c>
      <c r="I78" s="21">
        <v>1</v>
      </c>
      <c r="J78" s="21">
        <v>2800.90554028016</v>
      </c>
      <c r="K78" s="21">
        <v>29260</v>
      </c>
      <c r="L78" s="21">
        <v>26046</v>
      </c>
      <c r="M78" s="21">
        <v>7830332</v>
      </c>
      <c r="N78" s="21">
        <v>2915745</v>
      </c>
      <c r="O78" s="21">
        <v>316</v>
      </c>
      <c r="P78" s="21">
        <v>24405</v>
      </c>
      <c r="Q78" s="21">
        <v>69.099999999999994</v>
      </c>
      <c r="R78" s="21">
        <v>0</v>
      </c>
      <c r="S78" s="21">
        <v>1</v>
      </c>
      <c r="T78" s="21">
        <v>1</v>
      </c>
      <c r="U78" s="21">
        <v>1</v>
      </c>
    </row>
    <row r="79" spans="3:21" x14ac:dyDescent="0.15">
      <c r="C79" s="22" t="s">
        <v>204</v>
      </c>
      <c r="D79" s="21" t="s">
        <v>100</v>
      </c>
      <c r="E79" s="21" t="s">
        <v>5</v>
      </c>
      <c r="F79" s="21" t="s">
        <v>100</v>
      </c>
      <c r="G79" s="21" t="s">
        <v>39</v>
      </c>
      <c r="H79" s="21">
        <v>1.06</v>
      </c>
      <c r="I79" s="21">
        <v>3</v>
      </c>
      <c r="J79" s="21">
        <v>5110.53772962944</v>
      </c>
      <c r="K79" s="21">
        <v>28637</v>
      </c>
      <c r="L79" s="21">
        <v>22263</v>
      </c>
      <c r="M79" s="21">
        <v>3036732</v>
      </c>
      <c r="N79" s="21">
        <v>472254</v>
      </c>
      <c r="O79" s="21">
        <v>592</v>
      </c>
      <c r="P79" s="21">
        <v>6098</v>
      </c>
      <c r="Q79" s="21">
        <v>91.83</v>
      </c>
      <c r="R79" s="21">
        <v>0</v>
      </c>
      <c r="S79" s="21">
        <v>0</v>
      </c>
      <c r="T79" s="21">
        <v>1</v>
      </c>
      <c r="U79" s="21">
        <v>1</v>
      </c>
    </row>
    <row r="80" spans="3:21" x14ac:dyDescent="0.15">
      <c r="C80" s="22" t="s">
        <v>205</v>
      </c>
      <c r="D80" s="21" t="s">
        <v>100</v>
      </c>
      <c r="E80" s="21" t="s">
        <v>14</v>
      </c>
      <c r="F80" s="21" t="s">
        <v>100</v>
      </c>
      <c r="G80" s="21" t="s">
        <v>39</v>
      </c>
      <c r="H80" s="21">
        <v>1.19</v>
      </c>
      <c r="I80" s="21">
        <v>3</v>
      </c>
      <c r="J80" s="21">
        <v>4037.0889785115701</v>
      </c>
      <c r="K80" s="21">
        <v>27211</v>
      </c>
      <c r="L80" s="21">
        <v>22263</v>
      </c>
      <c r="M80" s="21">
        <v>3770125</v>
      </c>
      <c r="N80" s="21">
        <v>472254</v>
      </c>
      <c r="O80" s="21">
        <v>817</v>
      </c>
      <c r="P80" s="21">
        <v>4281</v>
      </c>
      <c r="Q80" s="21">
        <v>111.66</v>
      </c>
      <c r="R80" s="21">
        <v>0</v>
      </c>
      <c r="S80" s="21">
        <v>0</v>
      </c>
      <c r="T80" s="21">
        <v>1</v>
      </c>
      <c r="U80" s="21">
        <v>1</v>
      </c>
    </row>
    <row r="81" spans="3:21" x14ac:dyDescent="0.15">
      <c r="C81" s="22" t="s">
        <v>206</v>
      </c>
      <c r="D81" s="21" t="s">
        <v>100</v>
      </c>
      <c r="E81" s="21" t="s">
        <v>16</v>
      </c>
      <c r="F81" s="21" t="s">
        <v>100</v>
      </c>
      <c r="G81" s="21" t="s">
        <v>39</v>
      </c>
      <c r="H81" s="21">
        <v>1.1599999999999999</v>
      </c>
      <c r="I81" s="21">
        <v>3</v>
      </c>
      <c r="J81" s="21">
        <v>3465.1365520768099</v>
      </c>
      <c r="K81" s="21">
        <v>24575</v>
      </c>
      <c r="L81" s="21">
        <v>22263</v>
      </c>
      <c r="M81" s="21">
        <v>1197234</v>
      </c>
      <c r="N81" s="21">
        <v>472254</v>
      </c>
      <c r="O81" s="21">
        <v>602</v>
      </c>
      <c r="P81" s="21">
        <v>8810</v>
      </c>
      <c r="Q81" s="21">
        <v>57.62</v>
      </c>
      <c r="R81" s="21">
        <v>1</v>
      </c>
      <c r="S81" s="21">
        <v>0</v>
      </c>
      <c r="T81" s="21">
        <v>1</v>
      </c>
      <c r="U81" s="21">
        <v>1</v>
      </c>
    </row>
    <row r="82" spans="3:21" x14ac:dyDescent="0.15">
      <c r="C82" s="22" t="s">
        <v>207</v>
      </c>
      <c r="D82" s="21" t="s">
        <v>100</v>
      </c>
      <c r="E82" s="21" t="s">
        <v>17</v>
      </c>
      <c r="F82" s="21" t="s">
        <v>100</v>
      </c>
      <c r="G82" s="21" t="s">
        <v>39</v>
      </c>
      <c r="H82" s="21">
        <v>1.36</v>
      </c>
      <c r="I82" s="21">
        <v>3</v>
      </c>
      <c r="J82" s="21">
        <v>4384.6319707888797</v>
      </c>
      <c r="K82" s="21">
        <v>24706</v>
      </c>
      <c r="L82" s="21">
        <v>22263</v>
      </c>
      <c r="M82" s="21">
        <v>9056076</v>
      </c>
      <c r="N82" s="21">
        <v>472254</v>
      </c>
      <c r="O82" s="21">
        <v>833</v>
      </c>
      <c r="P82" s="21">
        <v>5762</v>
      </c>
      <c r="Q82" s="21">
        <v>104.72</v>
      </c>
      <c r="R82" s="21">
        <v>0</v>
      </c>
      <c r="S82" s="21">
        <v>0</v>
      </c>
      <c r="T82" s="21">
        <v>1</v>
      </c>
      <c r="U82" s="21">
        <v>1</v>
      </c>
    </row>
    <row r="83" spans="3:21" x14ac:dyDescent="0.15">
      <c r="C83" s="22" t="s">
        <v>208</v>
      </c>
      <c r="D83" s="21" t="s">
        <v>20</v>
      </c>
      <c r="E83" s="21" t="s">
        <v>21</v>
      </c>
      <c r="F83" s="21" t="s">
        <v>100</v>
      </c>
      <c r="G83" s="21" t="s">
        <v>39</v>
      </c>
      <c r="H83" s="21">
        <v>1.36</v>
      </c>
      <c r="I83" s="21">
        <v>3</v>
      </c>
      <c r="J83" s="21">
        <v>2421.0392149414402</v>
      </c>
      <c r="K83" s="21">
        <v>32991</v>
      </c>
      <c r="L83" s="21">
        <v>22263</v>
      </c>
      <c r="M83" s="21">
        <v>8621121</v>
      </c>
      <c r="N83" s="21">
        <v>472254</v>
      </c>
      <c r="O83" s="21">
        <v>1636</v>
      </c>
      <c r="P83" s="21">
        <v>5185</v>
      </c>
      <c r="Q83" s="21">
        <v>154.74</v>
      </c>
      <c r="R83" s="21">
        <v>0</v>
      </c>
      <c r="S83" s="21">
        <v>0</v>
      </c>
      <c r="T83" s="21">
        <v>0</v>
      </c>
      <c r="U83" s="21">
        <v>1</v>
      </c>
    </row>
    <row r="84" spans="3:21" x14ac:dyDescent="0.15">
      <c r="C84" s="22" t="s">
        <v>209</v>
      </c>
      <c r="D84" s="21" t="s">
        <v>22</v>
      </c>
      <c r="E84" s="21" t="s">
        <v>21</v>
      </c>
      <c r="F84" s="21" t="s">
        <v>100</v>
      </c>
      <c r="G84" s="21" t="s">
        <v>39</v>
      </c>
      <c r="H84" s="21">
        <v>1.36</v>
      </c>
      <c r="I84" s="21">
        <v>3</v>
      </c>
      <c r="J84" s="21">
        <v>2421.0392149414402</v>
      </c>
      <c r="K84" s="21">
        <v>32991</v>
      </c>
      <c r="L84" s="21">
        <v>22263</v>
      </c>
      <c r="M84" s="21">
        <v>8621121</v>
      </c>
      <c r="N84" s="21">
        <v>472254</v>
      </c>
      <c r="O84" s="21">
        <v>1636</v>
      </c>
      <c r="P84" s="21">
        <v>5185</v>
      </c>
      <c r="Q84" s="21">
        <v>154.74</v>
      </c>
      <c r="R84" s="21">
        <v>0</v>
      </c>
      <c r="S84" s="21">
        <v>0</v>
      </c>
      <c r="T84" s="21">
        <v>0</v>
      </c>
      <c r="U84" s="21">
        <v>1</v>
      </c>
    </row>
    <row r="85" spans="3:21" x14ac:dyDescent="0.15">
      <c r="C85" s="22" t="s">
        <v>210</v>
      </c>
      <c r="D85" s="21" t="s">
        <v>23</v>
      </c>
      <c r="E85" s="21" t="s">
        <v>21</v>
      </c>
      <c r="F85" s="21" t="s">
        <v>100</v>
      </c>
      <c r="G85" s="21" t="s">
        <v>39</v>
      </c>
      <c r="H85" s="21">
        <v>1.36</v>
      </c>
      <c r="I85" s="21">
        <v>3</v>
      </c>
      <c r="J85" s="21">
        <v>2421.0392149414402</v>
      </c>
      <c r="K85" s="21">
        <v>32991</v>
      </c>
      <c r="L85" s="21">
        <v>22263</v>
      </c>
      <c r="M85" s="21">
        <v>8621121</v>
      </c>
      <c r="N85" s="21">
        <v>472254</v>
      </c>
      <c r="O85" s="21">
        <v>1636</v>
      </c>
      <c r="P85" s="21">
        <v>5185</v>
      </c>
      <c r="Q85" s="21">
        <v>154.74</v>
      </c>
      <c r="R85" s="21">
        <v>0</v>
      </c>
      <c r="S85" s="21">
        <v>0</v>
      </c>
      <c r="T85" s="21">
        <v>1</v>
      </c>
      <c r="U85" s="21">
        <v>0</v>
      </c>
    </row>
    <row r="86" spans="3:21" x14ac:dyDescent="0.15">
      <c r="C86" s="22" t="s">
        <v>211</v>
      </c>
      <c r="D86" s="21" t="s">
        <v>100</v>
      </c>
      <c r="E86" s="21" t="s">
        <v>25</v>
      </c>
      <c r="F86" s="21" t="s">
        <v>100</v>
      </c>
      <c r="G86" s="21" t="s">
        <v>39</v>
      </c>
      <c r="H86" s="21">
        <v>1.0900000000000001</v>
      </c>
      <c r="I86" s="21">
        <v>3</v>
      </c>
      <c r="J86" s="21">
        <v>4351.31326851008</v>
      </c>
      <c r="K86" s="21">
        <v>23025</v>
      </c>
      <c r="L86" s="21">
        <v>22263</v>
      </c>
      <c r="M86" s="21">
        <v>2753373</v>
      </c>
      <c r="N86" s="21">
        <v>472254</v>
      </c>
      <c r="O86" s="21">
        <v>550</v>
      </c>
      <c r="P86" s="21">
        <v>7599</v>
      </c>
      <c r="Q86" s="21">
        <v>77.98</v>
      </c>
      <c r="R86" s="21">
        <v>0</v>
      </c>
      <c r="S86" s="21">
        <v>0</v>
      </c>
      <c r="T86" s="21">
        <v>1</v>
      </c>
      <c r="U86" s="21">
        <v>1</v>
      </c>
    </row>
    <row r="87" spans="3:21" x14ac:dyDescent="0.15">
      <c r="C87" s="22" t="s">
        <v>212</v>
      </c>
      <c r="D87" s="21" t="s">
        <v>40</v>
      </c>
      <c r="E87" s="21" t="s">
        <v>41</v>
      </c>
      <c r="F87" s="21" t="s">
        <v>100</v>
      </c>
      <c r="G87" s="21" t="s">
        <v>39</v>
      </c>
      <c r="H87" s="21">
        <v>1.68</v>
      </c>
      <c r="I87" s="21">
        <v>3</v>
      </c>
      <c r="J87" s="21">
        <v>2661.5341472192299</v>
      </c>
      <c r="K87" s="21">
        <v>31981</v>
      </c>
      <c r="L87" s="21">
        <v>22263</v>
      </c>
      <c r="M87" s="21">
        <v>4549784</v>
      </c>
      <c r="N87" s="21">
        <v>472254</v>
      </c>
      <c r="O87" s="21">
        <v>1476</v>
      </c>
      <c r="P87" s="21">
        <v>4945</v>
      </c>
      <c r="Q87" s="21">
        <v>157.19999999999999</v>
      </c>
      <c r="R87" s="21">
        <v>0</v>
      </c>
      <c r="S87" s="21">
        <v>0</v>
      </c>
      <c r="T87" s="21">
        <v>1</v>
      </c>
      <c r="U87" s="21">
        <v>1</v>
      </c>
    </row>
    <row r="88" spans="3:21" x14ac:dyDescent="0.15">
      <c r="C88" s="22" t="s">
        <v>213</v>
      </c>
      <c r="D88" s="21" t="s">
        <v>42</v>
      </c>
      <c r="E88" s="21" t="s">
        <v>41</v>
      </c>
      <c r="F88" s="21" t="s">
        <v>100</v>
      </c>
      <c r="G88" s="21" t="s">
        <v>39</v>
      </c>
      <c r="H88" s="21">
        <v>1.68</v>
      </c>
      <c r="I88" s="21">
        <v>3</v>
      </c>
      <c r="J88" s="21">
        <v>2661.5341472192299</v>
      </c>
      <c r="K88" s="21">
        <v>31981</v>
      </c>
      <c r="L88" s="21">
        <v>22263</v>
      </c>
      <c r="M88" s="21">
        <v>4549784</v>
      </c>
      <c r="N88" s="21">
        <v>472254</v>
      </c>
      <c r="O88" s="21">
        <v>1476</v>
      </c>
      <c r="P88" s="21">
        <v>4945</v>
      </c>
      <c r="Q88" s="21">
        <v>157.19999999999999</v>
      </c>
      <c r="R88" s="21">
        <v>0</v>
      </c>
      <c r="S88" s="21">
        <v>0</v>
      </c>
      <c r="T88" s="21">
        <v>0</v>
      </c>
      <c r="U88" s="21">
        <v>1</v>
      </c>
    </row>
    <row r="89" spans="3:21" x14ac:dyDescent="0.15">
      <c r="C89" s="22" t="s">
        <v>214</v>
      </c>
      <c r="D89" s="21" t="s">
        <v>100</v>
      </c>
      <c r="E89" s="21" t="s">
        <v>6</v>
      </c>
      <c r="F89" s="21" t="s">
        <v>100</v>
      </c>
      <c r="G89" s="21" t="s">
        <v>43</v>
      </c>
      <c r="H89" s="21">
        <v>1.1299999999999999</v>
      </c>
      <c r="I89" s="21">
        <v>3</v>
      </c>
      <c r="J89" s="21">
        <v>5356.5068620165403</v>
      </c>
      <c r="K89" s="21">
        <v>26993</v>
      </c>
      <c r="L89" s="21">
        <v>24502</v>
      </c>
      <c r="M89" s="21">
        <v>3532657</v>
      </c>
      <c r="N89" s="21">
        <v>1442203</v>
      </c>
      <c r="O89" s="21">
        <v>445</v>
      </c>
      <c r="P89" s="21">
        <v>6075</v>
      </c>
      <c r="Q89" s="21">
        <v>113.2</v>
      </c>
      <c r="R89" s="21">
        <v>0</v>
      </c>
      <c r="S89" s="21">
        <v>0</v>
      </c>
      <c r="T89" s="21">
        <v>1</v>
      </c>
      <c r="U89" s="21">
        <v>1</v>
      </c>
    </row>
    <row r="90" spans="3:21" x14ac:dyDescent="0.15">
      <c r="C90" s="22" t="s">
        <v>215</v>
      </c>
      <c r="D90" s="21" t="s">
        <v>100</v>
      </c>
      <c r="E90" s="21" t="s">
        <v>8</v>
      </c>
      <c r="F90" s="21" t="s">
        <v>100</v>
      </c>
      <c r="G90" s="21" t="s">
        <v>43</v>
      </c>
      <c r="H90" s="21">
        <v>1.22</v>
      </c>
      <c r="I90" s="21">
        <v>3</v>
      </c>
      <c r="J90" s="21">
        <v>3789.6401495701998</v>
      </c>
      <c r="K90" s="21">
        <v>30124</v>
      </c>
      <c r="L90" s="21">
        <v>24502</v>
      </c>
      <c r="M90" s="21">
        <v>5787293</v>
      </c>
      <c r="N90" s="21">
        <v>1442203</v>
      </c>
      <c r="O90" s="21">
        <v>633</v>
      </c>
      <c r="P90" s="21">
        <v>4758</v>
      </c>
      <c r="Q90" s="21">
        <v>143.59</v>
      </c>
      <c r="R90" s="21">
        <v>0</v>
      </c>
      <c r="S90" s="21">
        <v>0</v>
      </c>
      <c r="T90" s="21">
        <v>1</v>
      </c>
      <c r="U90" s="21">
        <v>1</v>
      </c>
    </row>
    <row r="91" spans="3:21" x14ac:dyDescent="0.15">
      <c r="C91" s="22" t="s">
        <v>216</v>
      </c>
      <c r="D91" s="21" t="s">
        <v>9</v>
      </c>
      <c r="E91" s="21" t="s">
        <v>10</v>
      </c>
      <c r="F91" s="21" t="s">
        <v>100</v>
      </c>
      <c r="G91" s="21" t="s">
        <v>43</v>
      </c>
      <c r="H91" s="21">
        <v>1.01</v>
      </c>
      <c r="I91" s="21">
        <v>3</v>
      </c>
      <c r="J91" s="21">
        <v>2668.2034137129999</v>
      </c>
      <c r="K91" s="21">
        <v>29260</v>
      </c>
      <c r="L91" s="21">
        <v>24502</v>
      </c>
      <c r="M91" s="21">
        <v>7830332</v>
      </c>
      <c r="N91" s="21">
        <v>1442203</v>
      </c>
      <c r="O91" s="21">
        <v>286</v>
      </c>
      <c r="P91" s="21">
        <v>14516</v>
      </c>
      <c r="Q91" s="21">
        <v>75.069999999999993</v>
      </c>
      <c r="R91" s="21">
        <v>0</v>
      </c>
      <c r="S91" s="21">
        <v>1</v>
      </c>
      <c r="T91" s="21">
        <v>0</v>
      </c>
      <c r="U91" s="21">
        <v>1</v>
      </c>
    </row>
    <row r="92" spans="3:21" x14ac:dyDescent="0.15">
      <c r="C92" s="22" t="s">
        <v>217</v>
      </c>
      <c r="D92" s="21" t="s">
        <v>11</v>
      </c>
      <c r="E92" s="21" t="s">
        <v>10</v>
      </c>
      <c r="F92" s="21" t="s">
        <v>100</v>
      </c>
      <c r="G92" s="21" t="s">
        <v>43</v>
      </c>
      <c r="H92" s="21">
        <v>1.01</v>
      </c>
      <c r="I92" s="21">
        <v>0</v>
      </c>
      <c r="J92" s="21">
        <v>2668.2034137129999</v>
      </c>
      <c r="K92" s="21">
        <v>29260</v>
      </c>
      <c r="L92" s="21">
        <v>24502</v>
      </c>
      <c r="M92" s="21">
        <v>7830332</v>
      </c>
      <c r="N92" s="21">
        <v>1442203</v>
      </c>
      <c r="O92" s="21">
        <v>286</v>
      </c>
      <c r="P92" s="21">
        <v>14516</v>
      </c>
      <c r="Q92" s="21">
        <v>75.069999999999993</v>
      </c>
      <c r="R92" s="21">
        <v>0</v>
      </c>
      <c r="S92" s="21">
        <v>1</v>
      </c>
      <c r="T92" s="21">
        <v>1</v>
      </c>
      <c r="U92" s="21">
        <v>1</v>
      </c>
    </row>
    <row r="93" spans="3:21" x14ac:dyDescent="0.15">
      <c r="C93" s="22" t="s">
        <v>218</v>
      </c>
      <c r="D93" s="21" t="s">
        <v>100</v>
      </c>
      <c r="E93" s="21" t="s">
        <v>44</v>
      </c>
      <c r="F93" s="21" t="s">
        <v>100</v>
      </c>
      <c r="G93" s="21" t="s">
        <v>5</v>
      </c>
      <c r="H93" s="21">
        <v>1.02</v>
      </c>
      <c r="I93" s="21">
        <v>3</v>
      </c>
      <c r="J93" s="21">
        <v>5222.2993470763004</v>
      </c>
      <c r="K93" s="21">
        <v>22089</v>
      </c>
      <c r="L93" s="21">
        <v>28637</v>
      </c>
      <c r="M93" s="21">
        <v>668159</v>
      </c>
      <c r="N93" s="21">
        <v>3036732</v>
      </c>
      <c r="O93" s="21">
        <v>573</v>
      </c>
      <c r="P93" s="21">
        <v>10941</v>
      </c>
      <c r="Q93" s="21">
        <v>84.46</v>
      </c>
      <c r="R93" s="21">
        <v>0</v>
      </c>
      <c r="S93" s="21">
        <v>1</v>
      </c>
      <c r="T93" s="21">
        <v>1</v>
      </c>
      <c r="U93" s="21">
        <v>1</v>
      </c>
    </row>
    <row r="94" spans="3:21" x14ac:dyDescent="0.15">
      <c r="C94" s="22" t="s">
        <v>219</v>
      </c>
      <c r="D94" s="21" t="s">
        <v>100</v>
      </c>
      <c r="E94" s="21" t="s">
        <v>6</v>
      </c>
      <c r="F94" s="21" t="s">
        <v>100</v>
      </c>
      <c r="G94" s="21" t="s">
        <v>5</v>
      </c>
      <c r="H94" s="21">
        <v>1.05</v>
      </c>
      <c r="I94" s="21">
        <v>3</v>
      </c>
      <c r="J94" s="21">
        <v>4624.8960037204697</v>
      </c>
      <c r="K94" s="21">
        <v>26993</v>
      </c>
      <c r="L94" s="21">
        <v>28637</v>
      </c>
      <c r="M94" s="21">
        <v>3532657</v>
      </c>
      <c r="N94" s="21">
        <v>3036732</v>
      </c>
      <c r="O94" s="21">
        <v>734</v>
      </c>
      <c r="P94" s="21">
        <v>23075</v>
      </c>
      <c r="Q94" s="21">
        <v>113.99</v>
      </c>
      <c r="R94" s="21">
        <v>0</v>
      </c>
      <c r="S94" s="21">
        <v>0</v>
      </c>
      <c r="T94" s="21">
        <v>1</v>
      </c>
      <c r="U94" s="21">
        <v>1</v>
      </c>
    </row>
    <row r="95" spans="3:21" x14ac:dyDescent="0.15">
      <c r="C95" s="22" t="s">
        <v>220</v>
      </c>
      <c r="D95" s="21" t="s">
        <v>100</v>
      </c>
      <c r="E95" s="21" t="s">
        <v>37</v>
      </c>
      <c r="F95" s="21" t="s">
        <v>100</v>
      </c>
      <c r="G95" s="21" t="s">
        <v>5</v>
      </c>
      <c r="H95" s="21">
        <v>1</v>
      </c>
      <c r="I95" s="21">
        <v>3</v>
      </c>
      <c r="J95" s="21">
        <v>5502.3337626808197</v>
      </c>
      <c r="K95" s="21">
        <v>23665</v>
      </c>
      <c r="L95" s="21">
        <v>28637</v>
      </c>
      <c r="M95" s="21">
        <v>1038660</v>
      </c>
      <c r="N95" s="21">
        <v>3036732</v>
      </c>
      <c r="O95" s="21">
        <v>184</v>
      </c>
      <c r="P95" s="21">
        <v>18843</v>
      </c>
      <c r="Q95" s="21">
        <v>67.17</v>
      </c>
      <c r="R95" s="21">
        <v>0</v>
      </c>
      <c r="S95" s="21">
        <v>1</v>
      </c>
      <c r="T95" s="21">
        <v>1</v>
      </c>
      <c r="U95" s="21">
        <v>1</v>
      </c>
    </row>
    <row r="96" spans="3:21" x14ac:dyDescent="0.15">
      <c r="C96" s="22" t="s">
        <v>221</v>
      </c>
      <c r="D96" s="21" t="s">
        <v>100</v>
      </c>
      <c r="E96" s="21" t="s">
        <v>8</v>
      </c>
      <c r="F96" s="21" t="s">
        <v>100</v>
      </c>
      <c r="G96" s="21" t="s">
        <v>5</v>
      </c>
      <c r="H96" s="21">
        <v>1.19</v>
      </c>
      <c r="I96" s="21">
        <v>3</v>
      </c>
      <c r="J96" s="21">
        <v>5605.0557381951103</v>
      </c>
      <c r="K96" s="21">
        <v>30124</v>
      </c>
      <c r="L96" s="21">
        <v>28637</v>
      </c>
      <c r="M96" s="21">
        <v>5787293</v>
      </c>
      <c r="N96" s="21">
        <v>3036732</v>
      </c>
      <c r="O96" s="21">
        <v>1559</v>
      </c>
      <c r="P96" s="21">
        <v>8756</v>
      </c>
      <c r="Q96" s="21">
        <v>320.37</v>
      </c>
      <c r="R96" s="21">
        <v>0</v>
      </c>
      <c r="S96" s="21">
        <v>0</v>
      </c>
      <c r="T96" s="21">
        <v>1</v>
      </c>
      <c r="U96" s="21">
        <v>1</v>
      </c>
    </row>
    <row r="97" spans="3:21" x14ac:dyDescent="0.15">
      <c r="C97" s="22" t="s">
        <v>222</v>
      </c>
      <c r="D97" s="21" t="s">
        <v>9</v>
      </c>
      <c r="E97" s="21" t="s">
        <v>10</v>
      </c>
      <c r="F97" s="21" t="s">
        <v>100</v>
      </c>
      <c r="G97" s="21" t="s">
        <v>5</v>
      </c>
      <c r="H97" s="21">
        <v>1.1399999999999999</v>
      </c>
      <c r="I97" s="21">
        <v>3</v>
      </c>
      <c r="J97" s="21">
        <v>6205.9664895082396</v>
      </c>
      <c r="K97" s="21">
        <v>29260</v>
      </c>
      <c r="L97" s="21">
        <v>28637</v>
      </c>
      <c r="M97" s="21">
        <v>7830332</v>
      </c>
      <c r="N97" s="21">
        <v>3036732</v>
      </c>
      <c r="O97" s="21">
        <v>805</v>
      </c>
      <c r="P97" s="21">
        <v>20264</v>
      </c>
      <c r="Q97" s="21">
        <v>244.5</v>
      </c>
      <c r="R97" s="21">
        <v>0</v>
      </c>
      <c r="S97" s="21">
        <v>0</v>
      </c>
      <c r="T97" s="21">
        <v>0</v>
      </c>
      <c r="U97" s="21">
        <v>1</v>
      </c>
    </row>
    <row r="98" spans="3:21" x14ac:dyDescent="0.15">
      <c r="C98" s="22" t="s">
        <v>223</v>
      </c>
      <c r="D98" s="21" t="s">
        <v>11</v>
      </c>
      <c r="E98" s="21" t="s">
        <v>10</v>
      </c>
      <c r="F98" s="21" t="s">
        <v>100</v>
      </c>
      <c r="G98" s="21" t="s">
        <v>5</v>
      </c>
      <c r="H98" s="21">
        <v>1.1399999999999999</v>
      </c>
      <c r="I98" s="21">
        <v>3</v>
      </c>
      <c r="J98" s="21">
        <v>6205.9664895082396</v>
      </c>
      <c r="K98" s="21">
        <v>29260</v>
      </c>
      <c r="L98" s="21">
        <v>28637</v>
      </c>
      <c r="M98" s="21">
        <v>7830332</v>
      </c>
      <c r="N98" s="21">
        <v>3036732</v>
      </c>
      <c r="O98" s="21">
        <v>805</v>
      </c>
      <c r="P98" s="21">
        <v>20264</v>
      </c>
      <c r="Q98" s="21">
        <v>244.5</v>
      </c>
      <c r="R98" s="21">
        <v>0</v>
      </c>
      <c r="S98" s="21">
        <v>0</v>
      </c>
      <c r="T98" s="21">
        <v>1</v>
      </c>
      <c r="U98" s="21">
        <v>1</v>
      </c>
    </row>
    <row r="99" spans="3:21" x14ac:dyDescent="0.15">
      <c r="C99" s="22" t="s">
        <v>224</v>
      </c>
      <c r="D99" s="21" t="s">
        <v>100</v>
      </c>
      <c r="E99" s="21" t="s">
        <v>45</v>
      </c>
      <c r="F99" s="21" t="s">
        <v>100</v>
      </c>
      <c r="G99" s="21" t="s">
        <v>5</v>
      </c>
      <c r="H99" s="21">
        <v>1.02</v>
      </c>
      <c r="I99" s="21">
        <v>3</v>
      </c>
      <c r="J99" s="21">
        <v>4386.5527212383504</v>
      </c>
      <c r="K99" s="21">
        <v>18933</v>
      </c>
      <c r="L99" s="21">
        <v>28637</v>
      </c>
      <c r="M99" s="21">
        <v>382155</v>
      </c>
      <c r="N99" s="21">
        <v>3036732</v>
      </c>
      <c r="O99" s="21">
        <v>354</v>
      </c>
      <c r="P99" s="21">
        <v>5391</v>
      </c>
      <c r="Q99" s="21">
        <v>78.62</v>
      </c>
      <c r="R99" s="21">
        <v>0</v>
      </c>
      <c r="S99" s="21">
        <v>1</v>
      </c>
      <c r="T99" s="21">
        <v>1</v>
      </c>
      <c r="U99" s="21">
        <v>1</v>
      </c>
    </row>
    <row r="100" spans="3:21" x14ac:dyDescent="0.15">
      <c r="C100" s="22" t="s">
        <v>225</v>
      </c>
      <c r="D100" s="21" t="s">
        <v>100</v>
      </c>
      <c r="E100" s="21" t="s">
        <v>6</v>
      </c>
      <c r="F100" s="21" t="s">
        <v>100</v>
      </c>
      <c r="G100" s="21" t="s">
        <v>46</v>
      </c>
      <c r="H100" s="21">
        <v>1.23</v>
      </c>
      <c r="I100" s="21">
        <v>3</v>
      </c>
      <c r="J100" s="21">
        <v>4202.6589766532297</v>
      </c>
      <c r="K100" s="21">
        <v>26993</v>
      </c>
      <c r="L100" s="21">
        <v>29055</v>
      </c>
      <c r="M100" s="21">
        <v>3532657</v>
      </c>
      <c r="N100" s="21">
        <v>1862106</v>
      </c>
      <c r="O100" s="21">
        <v>1200</v>
      </c>
      <c r="P100" s="21">
        <v>7621</v>
      </c>
      <c r="Q100" s="21">
        <v>210.9</v>
      </c>
      <c r="R100" s="21">
        <v>0</v>
      </c>
      <c r="S100" s="21">
        <v>0</v>
      </c>
      <c r="T100" s="21">
        <v>1</v>
      </c>
      <c r="U100" s="21">
        <v>1</v>
      </c>
    </row>
    <row r="101" spans="3:21" x14ac:dyDescent="0.15">
      <c r="C101" s="22" t="s">
        <v>226</v>
      </c>
      <c r="D101" s="21" t="s">
        <v>100</v>
      </c>
      <c r="E101" s="21" t="s">
        <v>8</v>
      </c>
      <c r="F101" s="21" t="s">
        <v>100</v>
      </c>
      <c r="G101" s="21" t="s">
        <v>46</v>
      </c>
      <c r="H101" s="21">
        <v>1.35</v>
      </c>
      <c r="I101" s="21">
        <v>3</v>
      </c>
      <c r="J101" s="21">
        <v>6140.9144864536502</v>
      </c>
      <c r="K101" s="21">
        <v>30124</v>
      </c>
      <c r="L101" s="21">
        <v>29055</v>
      </c>
      <c r="M101" s="21">
        <v>5787293</v>
      </c>
      <c r="N101" s="21">
        <v>1862106</v>
      </c>
      <c r="O101" s="21">
        <v>1755</v>
      </c>
      <c r="P101" s="21">
        <v>5820</v>
      </c>
      <c r="Q101" s="21">
        <v>311.45999999999998</v>
      </c>
      <c r="R101" s="21">
        <v>0</v>
      </c>
      <c r="S101" s="21">
        <v>0</v>
      </c>
      <c r="T101" s="21">
        <v>1</v>
      </c>
      <c r="U101" s="21">
        <v>1</v>
      </c>
    </row>
    <row r="102" spans="3:21" x14ac:dyDescent="0.15">
      <c r="C102" s="22" t="s">
        <v>227</v>
      </c>
      <c r="D102" s="21" t="s">
        <v>9</v>
      </c>
      <c r="E102" s="21" t="s">
        <v>10</v>
      </c>
      <c r="F102" s="21" t="s">
        <v>100</v>
      </c>
      <c r="G102" s="21" t="s">
        <v>46</v>
      </c>
      <c r="H102" s="21">
        <v>1.08</v>
      </c>
      <c r="I102" s="21">
        <v>3</v>
      </c>
      <c r="J102" s="21">
        <v>5792.2828888006698</v>
      </c>
      <c r="K102" s="21">
        <v>29260</v>
      </c>
      <c r="L102" s="21">
        <v>29055</v>
      </c>
      <c r="M102" s="21">
        <v>7830332</v>
      </c>
      <c r="N102" s="21">
        <v>1862106</v>
      </c>
      <c r="O102" s="21">
        <v>902</v>
      </c>
      <c r="P102" s="21">
        <v>16263</v>
      </c>
      <c r="Q102" s="21">
        <v>174.06</v>
      </c>
      <c r="R102" s="21">
        <v>0</v>
      </c>
      <c r="S102" s="21">
        <v>0</v>
      </c>
      <c r="T102" s="21">
        <v>0</v>
      </c>
      <c r="U102" s="21">
        <v>1</v>
      </c>
    </row>
    <row r="103" spans="3:21" x14ac:dyDescent="0.15">
      <c r="C103" s="22" t="s">
        <v>228</v>
      </c>
      <c r="D103" s="21" t="s">
        <v>11</v>
      </c>
      <c r="E103" s="21" t="s">
        <v>10</v>
      </c>
      <c r="F103" s="21" t="s">
        <v>100</v>
      </c>
      <c r="G103" s="21" t="s">
        <v>46</v>
      </c>
      <c r="H103" s="21">
        <v>1.08</v>
      </c>
      <c r="I103" s="21">
        <v>3</v>
      </c>
      <c r="J103" s="21">
        <v>5792.2828888006698</v>
      </c>
      <c r="K103" s="21">
        <v>29260</v>
      </c>
      <c r="L103" s="21">
        <v>29055</v>
      </c>
      <c r="M103" s="21">
        <v>7830332</v>
      </c>
      <c r="N103" s="21">
        <v>1862106</v>
      </c>
      <c r="O103" s="21">
        <v>902</v>
      </c>
      <c r="P103" s="21">
        <v>16263</v>
      </c>
      <c r="Q103" s="21">
        <v>174.06</v>
      </c>
      <c r="R103" s="21">
        <v>0</v>
      </c>
      <c r="S103" s="21">
        <v>0</v>
      </c>
      <c r="T103" s="21">
        <v>1</v>
      </c>
      <c r="U103" s="21">
        <v>1</v>
      </c>
    </row>
    <row r="104" spans="3:21" x14ac:dyDescent="0.15">
      <c r="C104" s="22" t="s">
        <v>229</v>
      </c>
      <c r="D104" s="21" t="s">
        <v>100</v>
      </c>
      <c r="E104" s="21" t="s">
        <v>5</v>
      </c>
      <c r="F104" s="21" t="s">
        <v>100</v>
      </c>
      <c r="G104" s="21" t="s">
        <v>46</v>
      </c>
      <c r="H104" s="21">
        <v>1.06</v>
      </c>
      <c r="I104" s="21">
        <v>3</v>
      </c>
      <c r="J104" s="21">
        <v>4157.6109169451902</v>
      </c>
      <c r="K104" s="21">
        <v>28637</v>
      </c>
      <c r="L104" s="21">
        <v>29055</v>
      </c>
      <c r="M104" s="21">
        <v>3036732</v>
      </c>
      <c r="N104" s="21">
        <v>1862106</v>
      </c>
      <c r="O104" s="21">
        <v>638</v>
      </c>
      <c r="P104" s="21">
        <v>11298</v>
      </c>
      <c r="Q104" s="21">
        <v>155.81</v>
      </c>
      <c r="R104" s="21">
        <v>0</v>
      </c>
      <c r="S104" s="21">
        <v>0</v>
      </c>
      <c r="T104" s="21">
        <v>1</v>
      </c>
      <c r="U104" s="21">
        <v>1</v>
      </c>
    </row>
    <row r="105" spans="3:21" x14ac:dyDescent="0.15">
      <c r="C105" s="22" t="s">
        <v>230</v>
      </c>
      <c r="D105" s="21" t="s">
        <v>100</v>
      </c>
      <c r="E105" s="21" t="s">
        <v>6</v>
      </c>
      <c r="F105" s="21" t="s">
        <v>100</v>
      </c>
      <c r="G105" s="21" t="s">
        <v>47</v>
      </c>
      <c r="H105" s="21">
        <v>1.05</v>
      </c>
      <c r="I105" s="21">
        <v>3</v>
      </c>
      <c r="J105" s="21">
        <v>4312.9463708632702</v>
      </c>
      <c r="K105" s="21">
        <v>26993</v>
      </c>
      <c r="L105" s="21">
        <v>26506</v>
      </c>
      <c r="M105" s="21">
        <v>3532657</v>
      </c>
      <c r="N105" s="21">
        <v>4459144</v>
      </c>
      <c r="O105" s="21">
        <v>600</v>
      </c>
      <c r="P105" s="21">
        <v>12752</v>
      </c>
      <c r="Q105" s="21">
        <v>106.56</v>
      </c>
      <c r="R105" s="21">
        <v>0</v>
      </c>
      <c r="S105" s="21">
        <v>0</v>
      </c>
      <c r="T105" s="21">
        <v>1</v>
      </c>
      <c r="U105" s="21">
        <v>0</v>
      </c>
    </row>
    <row r="106" spans="3:21" x14ac:dyDescent="0.15">
      <c r="C106" s="22" t="s">
        <v>231</v>
      </c>
      <c r="D106" s="21" t="s">
        <v>100</v>
      </c>
      <c r="E106" s="21" t="s">
        <v>8</v>
      </c>
      <c r="F106" s="21" t="s">
        <v>100</v>
      </c>
      <c r="G106" s="21" t="s">
        <v>47</v>
      </c>
      <c r="H106" s="21">
        <v>1.06</v>
      </c>
      <c r="I106" s="21">
        <v>3</v>
      </c>
      <c r="J106" s="21">
        <v>8162.7665771902402</v>
      </c>
      <c r="K106" s="21">
        <v>30124</v>
      </c>
      <c r="L106" s="21">
        <v>26506</v>
      </c>
      <c r="M106" s="21">
        <v>5787293</v>
      </c>
      <c r="N106" s="21">
        <v>4459144</v>
      </c>
      <c r="O106" s="21">
        <v>616</v>
      </c>
      <c r="P106" s="21">
        <v>10358</v>
      </c>
      <c r="Q106" s="21">
        <v>110.42</v>
      </c>
      <c r="R106" s="21">
        <v>0</v>
      </c>
      <c r="S106" s="21">
        <v>0</v>
      </c>
      <c r="T106" s="21">
        <v>1</v>
      </c>
      <c r="U106" s="21">
        <v>0</v>
      </c>
    </row>
    <row r="107" spans="3:21" x14ac:dyDescent="0.15">
      <c r="C107" s="22" t="s">
        <v>232</v>
      </c>
      <c r="D107" s="21" t="s">
        <v>9</v>
      </c>
      <c r="E107" s="21" t="s">
        <v>10</v>
      </c>
      <c r="F107" s="21" t="s">
        <v>100</v>
      </c>
      <c r="G107" s="21" t="s">
        <v>47</v>
      </c>
      <c r="H107" s="21">
        <v>1</v>
      </c>
      <c r="I107" s="21">
        <v>3</v>
      </c>
      <c r="J107" s="21">
        <v>3059.77937672608</v>
      </c>
      <c r="K107" s="21">
        <v>29260</v>
      </c>
      <c r="L107" s="21">
        <v>26506</v>
      </c>
      <c r="M107" s="21">
        <v>7830332</v>
      </c>
      <c r="N107" s="21">
        <v>4459144</v>
      </c>
      <c r="O107" s="21">
        <v>237</v>
      </c>
      <c r="P107" s="21">
        <v>34113</v>
      </c>
      <c r="Q107" s="21">
        <v>74.28</v>
      </c>
      <c r="R107" s="21">
        <v>0</v>
      </c>
      <c r="S107" s="21">
        <v>1</v>
      </c>
      <c r="T107" s="21">
        <v>0</v>
      </c>
      <c r="U107" s="21">
        <v>0</v>
      </c>
    </row>
    <row r="108" spans="3:21" x14ac:dyDescent="0.15">
      <c r="C108" s="22" t="s">
        <v>233</v>
      </c>
      <c r="D108" s="21" t="s">
        <v>11</v>
      </c>
      <c r="E108" s="21" t="s">
        <v>10</v>
      </c>
      <c r="F108" s="21" t="s">
        <v>100</v>
      </c>
      <c r="G108" s="21" t="s">
        <v>47</v>
      </c>
      <c r="H108" s="21">
        <v>1</v>
      </c>
      <c r="I108" s="21">
        <v>3</v>
      </c>
      <c r="J108" s="21">
        <v>3059.77937672608</v>
      </c>
      <c r="K108" s="21">
        <v>29260</v>
      </c>
      <c r="L108" s="21">
        <v>26506</v>
      </c>
      <c r="M108" s="21">
        <v>7830332</v>
      </c>
      <c r="N108" s="21">
        <v>4459144</v>
      </c>
      <c r="O108" s="21">
        <v>237</v>
      </c>
      <c r="P108" s="21">
        <v>34113</v>
      </c>
      <c r="Q108" s="21">
        <v>74.28</v>
      </c>
      <c r="R108" s="21">
        <v>0</v>
      </c>
      <c r="S108" s="21">
        <v>1</v>
      </c>
      <c r="T108" s="21">
        <v>1</v>
      </c>
      <c r="U108" s="21">
        <v>0</v>
      </c>
    </row>
    <row r="109" spans="3:21" x14ac:dyDescent="0.15">
      <c r="C109" s="22" t="s">
        <v>234</v>
      </c>
      <c r="D109" s="21" t="s">
        <v>100</v>
      </c>
      <c r="E109" s="21" t="s">
        <v>5</v>
      </c>
      <c r="F109" s="21" t="s">
        <v>100</v>
      </c>
      <c r="G109" s="21" t="s">
        <v>47</v>
      </c>
      <c r="H109" s="21">
        <v>1.22</v>
      </c>
      <c r="I109" s="21">
        <v>3</v>
      </c>
      <c r="J109" s="21">
        <v>4033.3231009023002</v>
      </c>
      <c r="K109" s="21">
        <v>28637</v>
      </c>
      <c r="L109" s="21">
        <v>26506</v>
      </c>
      <c r="M109" s="21">
        <v>3036732</v>
      </c>
      <c r="N109" s="21">
        <v>4459144</v>
      </c>
      <c r="O109" s="21">
        <v>1001</v>
      </c>
      <c r="P109" s="21">
        <v>6401</v>
      </c>
      <c r="Q109" s="21">
        <v>245.28</v>
      </c>
      <c r="R109" s="21">
        <v>0</v>
      </c>
      <c r="S109" s="21">
        <v>0</v>
      </c>
      <c r="T109" s="21">
        <v>1</v>
      </c>
      <c r="U109" s="21">
        <v>0</v>
      </c>
    </row>
    <row r="110" spans="3:21" x14ac:dyDescent="0.15">
      <c r="C110" s="22" t="s">
        <v>235</v>
      </c>
      <c r="D110" s="21" t="s">
        <v>100</v>
      </c>
      <c r="E110" s="21" t="s">
        <v>46</v>
      </c>
      <c r="F110" s="21" t="s">
        <v>100</v>
      </c>
      <c r="G110" s="21" t="s">
        <v>47</v>
      </c>
      <c r="H110" s="21">
        <v>1.21</v>
      </c>
      <c r="I110" s="21">
        <v>3</v>
      </c>
      <c r="J110" s="21">
        <v>4213.7075959314898</v>
      </c>
      <c r="K110" s="21">
        <v>29055</v>
      </c>
      <c r="L110" s="21">
        <v>26506</v>
      </c>
      <c r="M110" s="21">
        <v>1862106</v>
      </c>
      <c r="N110" s="21">
        <v>4459144</v>
      </c>
      <c r="O110" s="21">
        <v>1139</v>
      </c>
      <c r="P110" s="21">
        <v>3851</v>
      </c>
      <c r="Q110" s="21">
        <v>256.48</v>
      </c>
      <c r="R110" s="21">
        <v>0</v>
      </c>
      <c r="S110" s="21">
        <v>0</v>
      </c>
      <c r="T110" s="21">
        <v>1</v>
      </c>
      <c r="U110" s="21">
        <v>0</v>
      </c>
    </row>
    <row r="111" spans="3:21" x14ac:dyDescent="0.15">
      <c r="C111" s="22" t="s">
        <v>236</v>
      </c>
      <c r="D111" s="21" t="s">
        <v>100</v>
      </c>
      <c r="E111" s="21" t="s">
        <v>5</v>
      </c>
      <c r="F111" s="21" t="s">
        <v>100</v>
      </c>
      <c r="G111" s="21" t="s">
        <v>48</v>
      </c>
      <c r="H111" s="21">
        <v>1.02</v>
      </c>
      <c r="I111" s="21">
        <v>3</v>
      </c>
      <c r="J111" s="21">
        <v>5063.0741294643904</v>
      </c>
      <c r="K111" s="21">
        <v>28637</v>
      </c>
      <c r="L111" s="21">
        <v>14600</v>
      </c>
      <c r="M111" s="21">
        <v>3036732</v>
      </c>
      <c r="N111" s="21">
        <v>677757</v>
      </c>
      <c r="O111" s="21">
        <v>548</v>
      </c>
      <c r="P111" s="21">
        <v>10989</v>
      </c>
      <c r="Q111" s="21">
        <v>84.23</v>
      </c>
      <c r="R111" s="21">
        <v>0</v>
      </c>
      <c r="S111" s="21">
        <v>1</v>
      </c>
      <c r="T111" s="21">
        <v>1</v>
      </c>
      <c r="U111" s="21">
        <v>1</v>
      </c>
    </row>
    <row r="112" spans="3:21" x14ac:dyDescent="0.15">
      <c r="C112" s="22" t="s">
        <v>237</v>
      </c>
      <c r="D112" s="21" t="s">
        <v>100</v>
      </c>
      <c r="E112" s="21" t="s">
        <v>6</v>
      </c>
      <c r="F112" s="21" t="s">
        <v>100</v>
      </c>
      <c r="G112" s="21" t="s">
        <v>13</v>
      </c>
      <c r="H112" s="21">
        <v>1.02</v>
      </c>
      <c r="I112" s="21">
        <v>3</v>
      </c>
      <c r="J112" s="21">
        <v>7032.26530946805</v>
      </c>
      <c r="K112" s="21">
        <v>26993</v>
      </c>
      <c r="L112" s="21">
        <v>26752</v>
      </c>
      <c r="M112" s="21">
        <v>3532657</v>
      </c>
      <c r="N112" s="21">
        <v>1440377</v>
      </c>
      <c r="O112" s="21">
        <v>578</v>
      </c>
      <c r="P112" s="21">
        <v>11425</v>
      </c>
      <c r="Q112" s="21">
        <v>105.1</v>
      </c>
      <c r="R112" s="21">
        <v>1</v>
      </c>
      <c r="S112" s="21">
        <v>0</v>
      </c>
      <c r="T112" s="21">
        <v>1</v>
      </c>
      <c r="U112" s="21">
        <v>1</v>
      </c>
    </row>
    <row r="113" spans="3:21" x14ac:dyDescent="0.15">
      <c r="C113" s="22" t="s">
        <v>238</v>
      </c>
      <c r="D113" s="21" t="s">
        <v>100</v>
      </c>
      <c r="E113" s="21" t="s">
        <v>8</v>
      </c>
      <c r="F113" s="21" t="s">
        <v>100</v>
      </c>
      <c r="G113" s="21" t="s">
        <v>13</v>
      </c>
      <c r="H113" s="21">
        <v>1.27</v>
      </c>
      <c r="I113" s="21">
        <v>3</v>
      </c>
      <c r="J113" s="21">
        <v>2682.5445853654401</v>
      </c>
      <c r="K113" s="21">
        <v>30124</v>
      </c>
      <c r="L113" s="21">
        <v>26752</v>
      </c>
      <c r="M113" s="21">
        <v>5787293</v>
      </c>
      <c r="N113" s="21">
        <v>1440377</v>
      </c>
      <c r="O113" s="21">
        <v>1229</v>
      </c>
      <c r="P113" s="21">
        <v>10483</v>
      </c>
      <c r="Q113" s="21">
        <v>121.09</v>
      </c>
      <c r="R113" s="21">
        <v>1</v>
      </c>
      <c r="S113" s="21">
        <v>0</v>
      </c>
      <c r="T113" s="21">
        <v>1</v>
      </c>
      <c r="U113" s="21">
        <v>1</v>
      </c>
    </row>
    <row r="114" spans="3:21" x14ac:dyDescent="0.15">
      <c r="C114" s="22" t="s">
        <v>239</v>
      </c>
      <c r="D114" s="21" t="s">
        <v>9</v>
      </c>
      <c r="E114" s="21" t="s">
        <v>10</v>
      </c>
      <c r="F114" s="21" t="s">
        <v>100</v>
      </c>
      <c r="G114" s="21" t="s">
        <v>13</v>
      </c>
      <c r="H114" s="21">
        <v>1.1499999999999999</v>
      </c>
      <c r="I114" s="21">
        <v>3</v>
      </c>
      <c r="J114" s="21">
        <v>2482.7638472693402</v>
      </c>
      <c r="K114" s="21">
        <v>29260</v>
      </c>
      <c r="L114" s="21">
        <v>26752</v>
      </c>
      <c r="M114" s="21">
        <v>7830332</v>
      </c>
      <c r="N114" s="21">
        <v>1440377</v>
      </c>
      <c r="O114" s="21">
        <v>1168</v>
      </c>
      <c r="P114" s="21">
        <v>10117</v>
      </c>
      <c r="Q114" s="21">
        <v>153.94999999999999</v>
      </c>
      <c r="R114" s="21">
        <v>1</v>
      </c>
      <c r="S114" s="21">
        <v>1</v>
      </c>
      <c r="T114" s="21">
        <v>0</v>
      </c>
      <c r="U114" s="21">
        <v>1</v>
      </c>
    </row>
    <row r="115" spans="3:21" x14ac:dyDescent="0.15">
      <c r="C115" s="22" t="s">
        <v>240</v>
      </c>
      <c r="D115" s="21" t="s">
        <v>11</v>
      </c>
      <c r="E115" s="21" t="s">
        <v>10</v>
      </c>
      <c r="F115" s="21" t="s">
        <v>100</v>
      </c>
      <c r="G115" s="21" t="s">
        <v>13</v>
      </c>
      <c r="H115" s="21">
        <v>1.1499999999999999</v>
      </c>
      <c r="I115" s="21">
        <v>3</v>
      </c>
      <c r="J115" s="21">
        <v>2482.7638472693402</v>
      </c>
      <c r="K115" s="21">
        <v>29260</v>
      </c>
      <c r="L115" s="21">
        <v>26752</v>
      </c>
      <c r="M115" s="21">
        <v>7830332</v>
      </c>
      <c r="N115" s="21">
        <v>1440377</v>
      </c>
      <c r="O115" s="21">
        <v>1168</v>
      </c>
      <c r="P115" s="21">
        <v>10117</v>
      </c>
      <c r="Q115" s="21">
        <v>153.94999999999999</v>
      </c>
      <c r="R115" s="21">
        <v>1</v>
      </c>
      <c r="S115" s="21">
        <v>1</v>
      </c>
      <c r="T115" s="21">
        <v>1</v>
      </c>
      <c r="U115" s="21">
        <v>1</v>
      </c>
    </row>
    <row r="116" spans="3:21" x14ac:dyDescent="0.15">
      <c r="C116" s="22" t="s">
        <v>241</v>
      </c>
      <c r="D116" s="21" t="s">
        <v>100</v>
      </c>
      <c r="E116" s="21" t="s">
        <v>5</v>
      </c>
      <c r="F116" s="21" t="s">
        <v>100</v>
      </c>
      <c r="G116" s="21" t="s">
        <v>13</v>
      </c>
      <c r="H116" s="21">
        <v>1.1599999999999999</v>
      </c>
      <c r="I116" s="21">
        <v>3</v>
      </c>
      <c r="J116" s="21">
        <v>4677.0288522744404</v>
      </c>
      <c r="K116" s="21">
        <v>28637</v>
      </c>
      <c r="L116" s="21">
        <v>26752</v>
      </c>
      <c r="M116" s="21">
        <v>3036732</v>
      </c>
      <c r="N116" s="21">
        <v>1440377</v>
      </c>
      <c r="O116" s="21">
        <v>1118</v>
      </c>
      <c r="P116" s="21">
        <v>3402</v>
      </c>
      <c r="Q116" s="21">
        <v>207.84</v>
      </c>
      <c r="R116" s="21">
        <v>1</v>
      </c>
      <c r="S116" s="21">
        <v>0</v>
      </c>
      <c r="T116" s="21">
        <v>1</v>
      </c>
      <c r="U116" s="21">
        <v>1</v>
      </c>
    </row>
    <row r="117" spans="3:21" x14ac:dyDescent="0.15">
      <c r="C117" s="22" t="s">
        <v>242</v>
      </c>
      <c r="D117" s="21" t="s">
        <v>100</v>
      </c>
      <c r="E117" s="21" t="s">
        <v>47</v>
      </c>
      <c r="F117" s="21" t="s">
        <v>100</v>
      </c>
      <c r="G117" s="21" t="s">
        <v>13</v>
      </c>
      <c r="H117" s="21">
        <v>1.17</v>
      </c>
      <c r="I117" s="21">
        <v>3</v>
      </c>
      <c r="J117" s="21">
        <v>4681.6807293514603</v>
      </c>
      <c r="K117" s="21">
        <v>26506</v>
      </c>
      <c r="L117" s="21">
        <v>26752</v>
      </c>
      <c r="M117" s="21">
        <v>4459144</v>
      </c>
      <c r="N117" s="21">
        <v>1440377</v>
      </c>
      <c r="O117" s="21">
        <v>1128</v>
      </c>
      <c r="P117" s="21">
        <v>6103</v>
      </c>
      <c r="Q117" s="21">
        <v>113.39</v>
      </c>
      <c r="R117" s="21">
        <v>1</v>
      </c>
      <c r="S117" s="21">
        <v>0</v>
      </c>
      <c r="T117" s="21">
        <v>1</v>
      </c>
      <c r="U117" s="21">
        <v>0</v>
      </c>
    </row>
    <row r="118" spans="3:21" x14ac:dyDescent="0.15">
      <c r="C118" s="22" t="s">
        <v>243</v>
      </c>
      <c r="D118" s="21" t="s">
        <v>100</v>
      </c>
      <c r="E118" s="21" t="s">
        <v>8</v>
      </c>
      <c r="F118" s="21" t="s">
        <v>100</v>
      </c>
      <c r="G118" s="21" t="s">
        <v>50</v>
      </c>
      <c r="H118" s="21">
        <v>1.47</v>
      </c>
      <c r="I118" s="21">
        <v>3</v>
      </c>
      <c r="J118" s="21">
        <v>2565.51808709644</v>
      </c>
      <c r="K118" s="21">
        <v>30124</v>
      </c>
      <c r="L118" s="21">
        <v>26752</v>
      </c>
      <c r="M118" s="21">
        <v>5787293</v>
      </c>
      <c r="N118" s="21">
        <v>379566</v>
      </c>
      <c r="O118" s="21">
        <v>1245</v>
      </c>
      <c r="P118" s="21">
        <v>6390</v>
      </c>
      <c r="Q118" s="21">
        <v>126.62</v>
      </c>
      <c r="R118" s="21">
        <v>1</v>
      </c>
      <c r="S118" s="21">
        <v>0</v>
      </c>
      <c r="T118" s="21">
        <v>1</v>
      </c>
      <c r="U118" s="21">
        <v>1</v>
      </c>
    </row>
    <row r="119" spans="3:21" x14ac:dyDescent="0.15">
      <c r="C119" s="22" t="s">
        <v>244</v>
      </c>
      <c r="D119" s="21" t="s">
        <v>9</v>
      </c>
      <c r="E119" s="21" t="s">
        <v>10</v>
      </c>
      <c r="F119" s="21" t="s">
        <v>100</v>
      </c>
      <c r="G119" s="21" t="s">
        <v>50</v>
      </c>
      <c r="H119" s="21">
        <v>1.2</v>
      </c>
      <c r="I119" s="21">
        <v>3</v>
      </c>
      <c r="J119" s="21">
        <v>3247.3142487042901</v>
      </c>
      <c r="K119" s="21">
        <v>29260</v>
      </c>
      <c r="L119" s="21">
        <v>26752</v>
      </c>
      <c r="M119" s="21">
        <v>7830332</v>
      </c>
      <c r="N119" s="21">
        <v>379566</v>
      </c>
      <c r="O119" s="21">
        <v>1108</v>
      </c>
      <c r="P119" s="21">
        <v>7196</v>
      </c>
      <c r="Q119" s="21">
        <v>136.68</v>
      </c>
      <c r="R119" s="21">
        <v>1</v>
      </c>
      <c r="S119" s="21">
        <v>0</v>
      </c>
      <c r="T119" s="21">
        <v>0</v>
      </c>
      <c r="U119" s="21">
        <v>1</v>
      </c>
    </row>
    <row r="120" spans="3:21" x14ac:dyDescent="0.15">
      <c r="C120" s="22" t="s">
        <v>245</v>
      </c>
      <c r="D120" s="21" t="s">
        <v>11</v>
      </c>
      <c r="E120" s="21" t="s">
        <v>10</v>
      </c>
      <c r="F120" s="21" t="s">
        <v>100</v>
      </c>
      <c r="G120" s="21" t="s">
        <v>50</v>
      </c>
      <c r="H120" s="21">
        <v>1.2</v>
      </c>
      <c r="I120" s="21">
        <v>3</v>
      </c>
      <c r="J120" s="21">
        <v>3247.3142487042901</v>
      </c>
      <c r="K120" s="21">
        <v>29260</v>
      </c>
      <c r="L120" s="21">
        <v>26752</v>
      </c>
      <c r="M120" s="21">
        <v>7830332</v>
      </c>
      <c r="N120" s="21">
        <v>379566</v>
      </c>
      <c r="O120" s="21">
        <v>1108</v>
      </c>
      <c r="P120" s="21">
        <v>7196</v>
      </c>
      <c r="Q120" s="21">
        <v>136.68</v>
      </c>
      <c r="R120" s="21">
        <v>1</v>
      </c>
      <c r="S120" s="21">
        <v>0</v>
      </c>
      <c r="T120" s="21">
        <v>1</v>
      </c>
      <c r="U120" s="21">
        <v>1</v>
      </c>
    </row>
    <row r="121" spans="3:21" x14ac:dyDescent="0.15">
      <c r="C121" s="22" t="s">
        <v>246</v>
      </c>
      <c r="D121" s="21" t="s">
        <v>100</v>
      </c>
      <c r="E121" s="21" t="s">
        <v>47</v>
      </c>
      <c r="F121" s="21" t="s">
        <v>100</v>
      </c>
      <c r="G121" s="21" t="s">
        <v>50</v>
      </c>
      <c r="H121" s="21">
        <v>1.1299999999999999</v>
      </c>
      <c r="I121" s="21">
        <v>3</v>
      </c>
      <c r="J121" s="21">
        <v>4516.9000775984896</v>
      </c>
      <c r="K121" s="21">
        <v>26506</v>
      </c>
      <c r="L121" s="21">
        <v>26752</v>
      </c>
      <c r="M121" s="21">
        <v>4459144</v>
      </c>
      <c r="N121" s="21">
        <v>379566</v>
      </c>
      <c r="O121" s="21">
        <v>1088</v>
      </c>
      <c r="P121" s="21">
        <v>7049</v>
      </c>
      <c r="Q121" s="21">
        <v>108.15</v>
      </c>
      <c r="R121" s="21">
        <v>1</v>
      </c>
      <c r="S121" s="21">
        <v>0</v>
      </c>
      <c r="T121" s="21">
        <v>1</v>
      </c>
      <c r="U121" s="21">
        <v>0</v>
      </c>
    </row>
    <row r="122" spans="3:21" x14ac:dyDescent="0.15">
      <c r="C122" s="22" t="s">
        <v>247</v>
      </c>
      <c r="D122" s="21" t="s">
        <v>20</v>
      </c>
      <c r="E122" s="21" t="s">
        <v>21</v>
      </c>
      <c r="F122" s="21" t="s">
        <v>100</v>
      </c>
      <c r="G122" s="21" t="s">
        <v>51</v>
      </c>
      <c r="H122" s="21">
        <v>1.07</v>
      </c>
      <c r="I122" s="21">
        <v>3</v>
      </c>
      <c r="J122" s="21">
        <v>4840.4831196053501</v>
      </c>
      <c r="K122" s="21">
        <v>32991</v>
      </c>
      <c r="L122" s="21">
        <v>24348</v>
      </c>
      <c r="M122" s="21">
        <v>8621121</v>
      </c>
      <c r="N122" s="21">
        <v>111745</v>
      </c>
      <c r="O122" s="21">
        <v>457</v>
      </c>
      <c r="P122" s="21">
        <v>7574</v>
      </c>
      <c r="Q122" s="21">
        <v>180.85</v>
      </c>
      <c r="R122" s="21">
        <v>0</v>
      </c>
      <c r="S122" s="21">
        <v>0</v>
      </c>
      <c r="T122" s="21">
        <v>0</v>
      </c>
      <c r="U122" s="21">
        <v>1</v>
      </c>
    </row>
    <row r="123" spans="3:21" x14ac:dyDescent="0.15">
      <c r="C123" s="22" t="s">
        <v>248</v>
      </c>
      <c r="D123" s="21" t="s">
        <v>22</v>
      </c>
      <c r="E123" s="21" t="s">
        <v>21</v>
      </c>
      <c r="F123" s="21" t="s">
        <v>100</v>
      </c>
      <c r="G123" s="21" t="s">
        <v>51</v>
      </c>
      <c r="H123" s="21">
        <v>1.07</v>
      </c>
      <c r="I123" s="21">
        <v>3</v>
      </c>
      <c r="J123" s="21">
        <v>4840.4831196053501</v>
      </c>
      <c r="K123" s="21">
        <v>32991</v>
      </c>
      <c r="L123" s="21">
        <v>24348</v>
      </c>
      <c r="M123" s="21">
        <v>8621121</v>
      </c>
      <c r="N123" s="21">
        <v>111745</v>
      </c>
      <c r="O123" s="21">
        <v>457</v>
      </c>
      <c r="P123" s="21">
        <v>7574</v>
      </c>
      <c r="Q123" s="21">
        <v>180.85</v>
      </c>
      <c r="R123" s="21">
        <v>0</v>
      </c>
      <c r="S123" s="21">
        <v>0</v>
      </c>
      <c r="T123" s="21">
        <v>0</v>
      </c>
      <c r="U123" s="21">
        <v>1</v>
      </c>
    </row>
    <row r="124" spans="3:21" x14ac:dyDescent="0.15">
      <c r="C124" s="22" t="s">
        <v>249</v>
      </c>
      <c r="D124" s="21" t="s">
        <v>23</v>
      </c>
      <c r="E124" s="21" t="s">
        <v>21</v>
      </c>
      <c r="F124" s="21" t="s">
        <v>100</v>
      </c>
      <c r="G124" s="21" t="s">
        <v>51</v>
      </c>
      <c r="H124" s="21">
        <v>1.07</v>
      </c>
      <c r="I124" s="21">
        <v>3</v>
      </c>
      <c r="J124" s="21">
        <v>4840.4831196053501</v>
      </c>
      <c r="K124" s="21">
        <v>32991</v>
      </c>
      <c r="L124" s="21">
        <v>24348</v>
      </c>
      <c r="M124" s="21">
        <v>8621121</v>
      </c>
      <c r="N124" s="21">
        <v>111745</v>
      </c>
      <c r="O124" s="21">
        <v>457</v>
      </c>
      <c r="P124" s="21">
        <v>7574</v>
      </c>
      <c r="Q124" s="21">
        <v>180.85</v>
      </c>
      <c r="R124" s="21">
        <v>0</v>
      </c>
      <c r="S124" s="21">
        <v>0</v>
      </c>
      <c r="T124" s="21">
        <v>1</v>
      </c>
      <c r="U124" s="21">
        <v>0</v>
      </c>
    </row>
    <row r="125" spans="3:21" x14ac:dyDescent="0.15">
      <c r="C125" s="22" t="s">
        <v>250</v>
      </c>
      <c r="D125" s="21" t="s">
        <v>100</v>
      </c>
      <c r="E125" s="21" t="s">
        <v>6</v>
      </c>
      <c r="F125" s="21" t="s">
        <v>100</v>
      </c>
      <c r="G125" s="21" t="s">
        <v>52</v>
      </c>
      <c r="H125" s="21">
        <v>1.34</v>
      </c>
      <c r="I125" s="21">
        <v>3</v>
      </c>
      <c r="J125" s="21">
        <v>5137.4087265009402</v>
      </c>
      <c r="K125" s="21">
        <v>26993</v>
      </c>
      <c r="L125" s="21">
        <v>30268</v>
      </c>
      <c r="M125" s="21">
        <v>3532657</v>
      </c>
      <c r="N125" s="21">
        <v>1106780</v>
      </c>
      <c r="O125" s="21">
        <v>854</v>
      </c>
      <c r="P125" s="21">
        <v>5806</v>
      </c>
      <c r="Q125" s="21">
        <v>175.81</v>
      </c>
      <c r="R125" s="21">
        <v>0</v>
      </c>
      <c r="S125" s="21">
        <v>0</v>
      </c>
      <c r="T125" s="21">
        <v>1</v>
      </c>
      <c r="U125" s="21">
        <v>1</v>
      </c>
    </row>
    <row r="126" spans="3:21" x14ac:dyDescent="0.15">
      <c r="C126" s="22" t="s">
        <v>251</v>
      </c>
      <c r="D126" s="21" t="s">
        <v>9</v>
      </c>
      <c r="E126" s="21" t="s">
        <v>10</v>
      </c>
      <c r="F126" s="21" t="s">
        <v>100</v>
      </c>
      <c r="G126" s="21" t="s">
        <v>52</v>
      </c>
      <c r="H126" s="21">
        <v>1.1299999999999999</v>
      </c>
      <c r="I126" s="21">
        <v>3</v>
      </c>
      <c r="J126" s="21">
        <v>4146.1335424131703</v>
      </c>
      <c r="K126" s="21">
        <v>29260</v>
      </c>
      <c r="L126" s="21">
        <v>30268</v>
      </c>
      <c r="M126" s="21">
        <v>7830332</v>
      </c>
      <c r="N126" s="21">
        <v>1106780</v>
      </c>
      <c r="O126" s="21">
        <v>779</v>
      </c>
      <c r="P126" s="21">
        <v>6614</v>
      </c>
      <c r="Q126" s="21">
        <v>240.88</v>
      </c>
      <c r="R126" s="21">
        <v>0</v>
      </c>
      <c r="S126" s="21">
        <v>0</v>
      </c>
      <c r="T126" s="21">
        <v>0</v>
      </c>
      <c r="U126" s="21">
        <v>1</v>
      </c>
    </row>
    <row r="127" spans="3:21" x14ac:dyDescent="0.15">
      <c r="C127" s="22" t="s">
        <v>252</v>
      </c>
      <c r="D127" s="21" t="s">
        <v>11</v>
      </c>
      <c r="E127" s="21" t="s">
        <v>10</v>
      </c>
      <c r="F127" s="21" t="s">
        <v>100</v>
      </c>
      <c r="G127" s="21" t="s">
        <v>52</v>
      </c>
      <c r="H127" s="21">
        <v>1.1299999999999999</v>
      </c>
      <c r="I127" s="21">
        <v>3</v>
      </c>
      <c r="J127" s="21">
        <v>4146.1335424131703</v>
      </c>
      <c r="K127" s="21">
        <v>29260</v>
      </c>
      <c r="L127" s="21">
        <v>30268</v>
      </c>
      <c r="M127" s="21">
        <v>7830332</v>
      </c>
      <c r="N127" s="21">
        <v>1106780</v>
      </c>
      <c r="O127" s="21">
        <v>779</v>
      </c>
      <c r="P127" s="21">
        <v>6614</v>
      </c>
      <c r="Q127" s="21">
        <v>240.88</v>
      </c>
      <c r="R127" s="21">
        <v>0</v>
      </c>
      <c r="S127" s="21">
        <v>0</v>
      </c>
      <c r="T127" s="21">
        <v>1</v>
      </c>
      <c r="U127" s="21">
        <v>1</v>
      </c>
    </row>
    <row r="128" spans="3:21" x14ac:dyDescent="0.15">
      <c r="C128" s="22" t="s">
        <v>253</v>
      </c>
      <c r="D128" s="21" t="s">
        <v>100</v>
      </c>
      <c r="E128" s="21" t="s">
        <v>16</v>
      </c>
      <c r="F128" s="21" t="s">
        <v>100</v>
      </c>
      <c r="G128" s="21" t="s">
        <v>53</v>
      </c>
      <c r="H128" s="21">
        <v>1.56</v>
      </c>
      <c r="I128" s="21">
        <v>3</v>
      </c>
      <c r="J128" s="21">
        <v>3135.14409217508</v>
      </c>
      <c r="K128" s="21">
        <v>24575</v>
      </c>
      <c r="L128" s="21">
        <v>26681</v>
      </c>
      <c r="M128" s="21">
        <v>1197234</v>
      </c>
      <c r="N128" s="21">
        <v>873131</v>
      </c>
      <c r="O128" s="21">
        <v>2764</v>
      </c>
      <c r="P128" s="21">
        <v>6462</v>
      </c>
      <c r="Q128" s="21">
        <v>183.19</v>
      </c>
      <c r="R128" s="21">
        <v>1</v>
      </c>
      <c r="S128" s="21">
        <v>0</v>
      </c>
      <c r="T128" s="21">
        <v>1</v>
      </c>
      <c r="U128" s="21">
        <v>1</v>
      </c>
    </row>
    <row r="129" spans="3:21" x14ac:dyDescent="0.15">
      <c r="C129" s="22" t="s">
        <v>254</v>
      </c>
      <c r="D129" s="21" t="s">
        <v>100</v>
      </c>
      <c r="E129" s="21" t="s">
        <v>17</v>
      </c>
      <c r="F129" s="21" t="s">
        <v>100</v>
      </c>
      <c r="G129" s="21" t="s">
        <v>53</v>
      </c>
      <c r="H129" s="21">
        <v>1.03</v>
      </c>
      <c r="I129" s="21">
        <v>3</v>
      </c>
      <c r="J129" s="21">
        <v>1706.89197426341</v>
      </c>
      <c r="K129" s="21">
        <v>24706</v>
      </c>
      <c r="L129" s="21">
        <v>26681</v>
      </c>
      <c r="M129" s="21">
        <v>9056076</v>
      </c>
      <c r="N129" s="21">
        <v>873131</v>
      </c>
      <c r="O129" s="21">
        <v>2555</v>
      </c>
      <c r="P129" s="21">
        <v>32824</v>
      </c>
      <c r="Q129" s="21">
        <v>167.16</v>
      </c>
      <c r="R129" s="21">
        <v>1</v>
      </c>
      <c r="S129" s="21">
        <v>0</v>
      </c>
      <c r="T129" s="21">
        <v>1</v>
      </c>
      <c r="U129" s="21">
        <v>1</v>
      </c>
    </row>
    <row r="130" spans="3:21" x14ac:dyDescent="0.15">
      <c r="C130" s="22" t="s">
        <v>255</v>
      </c>
      <c r="D130" s="21" t="s">
        <v>100</v>
      </c>
      <c r="E130" s="21" t="s">
        <v>28</v>
      </c>
      <c r="F130" s="21" t="s">
        <v>100</v>
      </c>
      <c r="G130" s="21" t="s">
        <v>53</v>
      </c>
      <c r="H130" s="21">
        <v>1.04</v>
      </c>
      <c r="I130" s="21">
        <v>3</v>
      </c>
      <c r="J130" s="21">
        <v>2447.1417811218398</v>
      </c>
      <c r="K130" s="21">
        <v>38813</v>
      </c>
      <c r="L130" s="21">
        <v>26681</v>
      </c>
      <c r="M130" s="21">
        <v>1653017</v>
      </c>
      <c r="N130" s="21">
        <v>873131</v>
      </c>
      <c r="O130" s="21">
        <v>2401</v>
      </c>
      <c r="P130" s="21">
        <v>19055</v>
      </c>
      <c r="Q130" s="21">
        <v>177.09</v>
      </c>
      <c r="R130" s="21">
        <v>1</v>
      </c>
      <c r="S130" s="21">
        <v>0</v>
      </c>
      <c r="T130" s="21">
        <v>1</v>
      </c>
      <c r="U130" s="21">
        <v>1</v>
      </c>
    </row>
    <row r="131" spans="3:21" x14ac:dyDescent="0.15">
      <c r="C131" s="22" t="s">
        <v>256</v>
      </c>
      <c r="D131" s="21" t="s">
        <v>100</v>
      </c>
      <c r="E131" s="21" t="s">
        <v>32</v>
      </c>
      <c r="F131" s="21" t="s">
        <v>100</v>
      </c>
      <c r="G131" s="21" t="s">
        <v>53</v>
      </c>
      <c r="H131" s="21">
        <v>1.29</v>
      </c>
      <c r="I131" s="21">
        <v>3</v>
      </c>
      <c r="J131" s="21">
        <v>3333.1093250301601</v>
      </c>
      <c r="K131" s="21">
        <v>30916</v>
      </c>
      <c r="L131" s="21">
        <v>26681</v>
      </c>
      <c r="M131" s="21">
        <v>2230831</v>
      </c>
      <c r="N131" s="21">
        <v>873131</v>
      </c>
      <c r="O131" s="21">
        <v>2679</v>
      </c>
      <c r="P131" s="21">
        <v>6464</v>
      </c>
      <c r="Q131" s="21">
        <v>221.89</v>
      </c>
      <c r="R131" s="21">
        <v>1</v>
      </c>
      <c r="S131" s="21">
        <v>0</v>
      </c>
      <c r="T131" s="21">
        <v>1</v>
      </c>
      <c r="U131" s="21">
        <v>1</v>
      </c>
    </row>
    <row r="132" spans="3:21" x14ac:dyDescent="0.15">
      <c r="C132" s="22" t="s">
        <v>257</v>
      </c>
      <c r="D132" s="21" t="s">
        <v>100</v>
      </c>
      <c r="E132" s="21" t="s">
        <v>6</v>
      </c>
      <c r="F132" s="21" t="s">
        <v>100</v>
      </c>
      <c r="G132" s="21" t="s">
        <v>14</v>
      </c>
      <c r="H132" s="21">
        <v>1.19</v>
      </c>
      <c r="I132" s="21">
        <v>3</v>
      </c>
      <c r="J132" s="21">
        <v>4468.80067566466</v>
      </c>
      <c r="K132" s="21">
        <v>26993</v>
      </c>
      <c r="L132" s="21">
        <v>27211</v>
      </c>
      <c r="M132" s="21">
        <v>3532657</v>
      </c>
      <c r="N132" s="21">
        <v>3770125</v>
      </c>
      <c r="O132" s="21">
        <v>701</v>
      </c>
      <c r="P132" s="21">
        <v>7201</v>
      </c>
      <c r="Q132" s="21">
        <v>233.16</v>
      </c>
      <c r="R132" s="21">
        <v>0</v>
      </c>
      <c r="S132" s="21">
        <v>0</v>
      </c>
      <c r="T132" s="21">
        <v>1</v>
      </c>
      <c r="U132" s="21">
        <v>1</v>
      </c>
    </row>
    <row r="133" spans="3:21" x14ac:dyDescent="0.15">
      <c r="C133" s="22" t="s">
        <v>258</v>
      </c>
      <c r="D133" s="21" t="s">
        <v>100</v>
      </c>
      <c r="E133" s="21" t="s">
        <v>37</v>
      </c>
      <c r="F133" s="21" t="s">
        <v>100</v>
      </c>
      <c r="G133" s="21" t="s">
        <v>14</v>
      </c>
      <c r="H133" s="21">
        <v>1</v>
      </c>
      <c r="I133" s="21">
        <v>3</v>
      </c>
      <c r="J133" s="21">
        <v>6269.3947194708799</v>
      </c>
      <c r="K133" s="21">
        <v>23665</v>
      </c>
      <c r="L133" s="21">
        <v>27211</v>
      </c>
      <c r="M133" s="21">
        <v>1038660</v>
      </c>
      <c r="N133" s="21">
        <v>3770125</v>
      </c>
      <c r="O133" s="21">
        <v>138</v>
      </c>
      <c r="P133" s="21">
        <v>9874</v>
      </c>
      <c r="Q133" s="21">
        <v>67.099999999999994</v>
      </c>
      <c r="R133" s="21">
        <v>0</v>
      </c>
      <c r="S133" s="21">
        <v>1</v>
      </c>
      <c r="T133" s="21">
        <v>1</v>
      </c>
      <c r="U133" s="21">
        <v>1</v>
      </c>
    </row>
    <row r="134" spans="3:21" x14ac:dyDescent="0.15">
      <c r="C134" s="22" t="s">
        <v>259</v>
      </c>
      <c r="D134" s="21" t="s">
        <v>100</v>
      </c>
      <c r="E134" s="21" t="s">
        <v>8</v>
      </c>
      <c r="F134" s="21" t="s">
        <v>100</v>
      </c>
      <c r="G134" s="21" t="s">
        <v>14</v>
      </c>
      <c r="H134" s="21">
        <v>1.41</v>
      </c>
      <c r="I134" s="21">
        <v>3</v>
      </c>
      <c r="J134" s="21">
        <v>5497.2590411297797</v>
      </c>
      <c r="K134" s="21">
        <v>30124</v>
      </c>
      <c r="L134" s="21">
        <v>27211</v>
      </c>
      <c r="M134" s="21">
        <v>5787293</v>
      </c>
      <c r="N134" s="21">
        <v>3770125</v>
      </c>
      <c r="O134" s="21">
        <v>1605</v>
      </c>
      <c r="P134" s="21">
        <v>4272</v>
      </c>
      <c r="Q134" s="21">
        <v>349.97</v>
      </c>
      <c r="R134" s="21">
        <v>0</v>
      </c>
      <c r="S134" s="21">
        <v>0</v>
      </c>
      <c r="T134" s="21">
        <v>1</v>
      </c>
      <c r="U134" s="21">
        <v>1</v>
      </c>
    </row>
    <row r="135" spans="3:21" x14ac:dyDescent="0.15">
      <c r="C135" s="22" t="s">
        <v>260</v>
      </c>
      <c r="D135" s="21" t="s">
        <v>9</v>
      </c>
      <c r="E135" s="21" t="s">
        <v>10</v>
      </c>
      <c r="F135" s="21" t="s">
        <v>100</v>
      </c>
      <c r="G135" s="21" t="s">
        <v>14</v>
      </c>
      <c r="H135" s="21">
        <v>1.0900000000000001</v>
      </c>
      <c r="I135" s="21">
        <v>3</v>
      </c>
      <c r="J135" s="21">
        <v>2572.41905959618</v>
      </c>
      <c r="K135" s="21">
        <v>29260</v>
      </c>
      <c r="L135" s="21">
        <v>27211</v>
      </c>
      <c r="M135" s="21">
        <v>7830332</v>
      </c>
      <c r="N135" s="21">
        <v>3770125</v>
      </c>
      <c r="O135" s="21">
        <v>939</v>
      </c>
      <c r="P135" s="21">
        <v>16868</v>
      </c>
      <c r="Q135" s="21">
        <v>139.56</v>
      </c>
      <c r="R135" s="21">
        <v>0</v>
      </c>
      <c r="S135" s="21">
        <v>1</v>
      </c>
      <c r="T135" s="21">
        <v>0</v>
      </c>
      <c r="U135" s="21">
        <v>1</v>
      </c>
    </row>
    <row r="136" spans="3:21" x14ac:dyDescent="0.15">
      <c r="C136" s="22" t="s">
        <v>261</v>
      </c>
      <c r="D136" s="21" t="s">
        <v>11</v>
      </c>
      <c r="E136" s="21" t="s">
        <v>10</v>
      </c>
      <c r="F136" s="21" t="s">
        <v>100</v>
      </c>
      <c r="G136" s="21" t="s">
        <v>14</v>
      </c>
      <c r="H136" s="21">
        <v>1.0900000000000001</v>
      </c>
      <c r="I136" s="21">
        <v>3</v>
      </c>
      <c r="J136" s="21">
        <v>2572.41905959618</v>
      </c>
      <c r="K136" s="21">
        <v>29260</v>
      </c>
      <c r="L136" s="21">
        <v>27211</v>
      </c>
      <c r="M136" s="21">
        <v>7830332</v>
      </c>
      <c r="N136" s="21">
        <v>3770125</v>
      </c>
      <c r="O136" s="21">
        <v>939</v>
      </c>
      <c r="P136" s="21">
        <v>16868</v>
      </c>
      <c r="Q136" s="21">
        <v>139.56</v>
      </c>
      <c r="R136" s="21">
        <v>0</v>
      </c>
      <c r="S136" s="21">
        <v>1</v>
      </c>
      <c r="T136" s="21">
        <v>1</v>
      </c>
      <c r="U136" s="21">
        <v>1</v>
      </c>
    </row>
    <row r="137" spans="3:21" x14ac:dyDescent="0.15">
      <c r="C137" s="22" t="s">
        <v>262</v>
      </c>
      <c r="D137" s="21" t="s">
        <v>100</v>
      </c>
      <c r="E137" s="21" t="s">
        <v>12</v>
      </c>
      <c r="F137" s="21" t="s">
        <v>100</v>
      </c>
      <c r="G137" s="21" t="s">
        <v>14</v>
      </c>
      <c r="H137" s="21">
        <v>1.31</v>
      </c>
      <c r="I137" s="21">
        <v>3</v>
      </c>
      <c r="J137" s="21">
        <v>6172.9516085498999</v>
      </c>
      <c r="K137" s="21">
        <v>26046</v>
      </c>
      <c r="L137" s="21">
        <v>27211</v>
      </c>
      <c r="M137" s="21">
        <v>2230955</v>
      </c>
      <c r="N137" s="21">
        <v>3770125</v>
      </c>
      <c r="O137" s="21">
        <v>1117</v>
      </c>
      <c r="P137" s="21">
        <v>4057</v>
      </c>
      <c r="Q137" s="21">
        <v>191.63</v>
      </c>
      <c r="R137" s="21">
        <v>0</v>
      </c>
      <c r="S137" s="21">
        <v>1</v>
      </c>
      <c r="T137" s="21">
        <v>1</v>
      </c>
      <c r="U137" s="21">
        <v>1</v>
      </c>
    </row>
    <row r="138" spans="3:21" x14ac:dyDescent="0.15">
      <c r="C138" s="22" t="s">
        <v>263</v>
      </c>
      <c r="D138" s="21" t="s">
        <v>100</v>
      </c>
      <c r="E138" s="21" t="s">
        <v>45</v>
      </c>
      <c r="F138" s="21" t="s">
        <v>100</v>
      </c>
      <c r="G138" s="21" t="s">
        <v>14</v>
      </c>
      <c r="H138" s="21">
        <v>1</v>
      </c>
      <c r="I138" s="21">
        <v>3</v>
      </c>
      <c r="J138" s="21">
        <v>5826.1357285408703</v>
      </c>
      <c r="K138" s="21">
        <v>18933</v>
      </c>
      <c r="L138" s="21">
        <v>27211</v>
      </c>
      <c r="M138" s="21">
        <v>382155</v>
      </c>
      <c r="N138" s="21">
        <v>3770125</v>
      </c>
      <c r="O138" s="21">
        <v>184</v>
      </c>
      <c r="P138" s="21">
        <v>5312</v>
      </c>
      <c r="Q138" s="21">
        <v>65.31</v>
      </c>
      <c r="R138" s="21">
        <v>0</v>
      </c>
      <c r="S138" s="21">
        <v>1</v>
      </c>
      <c r="T138" s="21">
        <v>1</v>
      </c>
      <c r="U138" s="21">
        <v>1</v>
      </c>
    </row>
    <row r="139" spans="3:21" x14ac:dyDescent="0.15">
      <c r="C139" s="22" t="s">
        <v>264</v>
      </c>
      <c r="D139" s="21" t="s">
        <v>100</v>
      </c>
      <c r="E139" s="21" t="s">
        <v>5</v>
      </c>
      <c r="F139" s="21" t="s">
        <v>100</v>
      </c>
      <c r="G139" s="21" t="s">
        <v>14</v>
      </c>
      <c r="H139" s="21">
        <v>1</v>
      </c>
      <c r="I139" s="21">
        <v>3</v>
      </c>
      <c r="J139" s="21">
        <v>4992.6274228929697</v>
      </c>
      <c r="K139" s="21">
        <v>28637</v>
      </c>
      <c r="L139" s="21">
        <v>27211</v>
      </c>
      <c r="M139" s="21">
        <v>3036732</v>
      </c>
      <c r="N139" s="21">
        <v>3770125</v>
      </c>
      <c r="O139" s="21">
        <v>234</v>
      </c>
      <c r="P139" s="21">
        <v>54429</v>
      </c>
      <c r="Q139" s="21">
        <v>67.78</v>
      </c>
      <c r="R139" s="21">
        <v>0</v>
      </c>
      <c r="S139" s="21">
        <v>1</v>
      </c>
      <c r="T139" s="21">
        <v>1</v>
      </c>
      <c r="U139" s="21">
        <v>1</v>
      </c>
    </row>
    <row r="140" spans="3:21" x14ac:dyDescent="0.15">
      <c r="C140" s="22" t="s">
        <v>265</v>
      </c>
      <c r="D140" s="21" t="s">
        <v>100</v>
      </c>
      <c r="E140" s="21" t="s">
        <v>46</v>
      </c>
      <c r="F140" s="21" t="s">
        <v>100</v>
      </c>
      <c r="G140" s="21" t="s">
        <v>14</v>
      </c>
      <c r="H140" s="21">
        <v>1.1399999999999999</v>
      </c>
      <c r="I140" s="21">
        <v>3</v>
      </c>
      <c r="J140" s="21">
        <v>4103.1024954682598</v>
      </c>
      <c r="K140" s="21">
        <v>29055</v>
      </c>
      <c r="L140" s="21">
        <v>27211</v>
      </c>
      <c r="M140" s="21">
        <v>1862106</v>
      </c>
      <c r="N140" s="21">
        <v>3770125</v>
      </c>
      <c r="O140" s="21">
        <v>866</v>
      </c>
      <c r="P140" s="21">
        <v>5860</v>
      </c>
      <c r="Q140" s="21">
        <v>204.68</v>
      </c>
      <c r="R140" s="21">
        <v>0</v>
      </c>
      <c r="S140" s="21">
        <v>0</v>
      </c>
      <c r="T140" s="21">
        <v>1</v>
      </c>
      <c r="U140" s="21">
        <v>1</v>
      </c>
    </row>
    <row r="141" spans="3:21" x14ac:dyDescent="0.15">
      <c r="C141" s="22" t="s">
        <v>266</v>
      </c>
      <c r="D141" s="21" t="s">
        <v>100</v>
      </c>
      <c r="E141" s="21" t="s">
        <v>47</v>
      </c>
      <c r="F141" s="21" t="s">
        <v>100</v>
      </c>
      <c r="G141" s="21" t="s">
        <v>14</v>
      </c>
      <c r="H141" s="21">
        <v>1.19</v>
      </c>
      <c r="I141" s="21">
        <v>3</v>
      </c>
      <c r="J141" s="21">
        <v>3649.80234895284</v>
      </c>
      <c r="K141" s="21">
        <v>26506</v>
      </c>
      <c r="L141" s="21">
        <v>27211</v>
      </c>
      <c r="M141" s="21">
        <v>4459144</v>
      </c>
      <c r="N141" s="21">
        <v>3770125</v>
      </c>
      <c r="O141" s="21">
        <v>1102</v>
      </c>
      <c r="P141" s="21">
        <v>4660</v>
      </c>
      <c r="Q141" s="21">
        <v>177.22</v>
      </c>
      <c r="R141" s="21">
        <v>0</v>
      </c>
      <c r="S141" s="21">
        <v>1</v>
      </c>
      <c r="T141" s="21">
        <v>1</v>
      </c>
      <c r="U141" s="21">
        <v>0</v>
      </c>
    </row>
    <row r="142" spans="3:21" x14ac:dyDescent="0.15">
      <c r="C142" s="22" t="s">
        <v>267</v>
      </c>
      <c r="D142" s="21" t="s">
        <v>100</v>
      </c>
      <c r="E142" s="21" t="s">
        <v>6</v>
      </c>
      <c r="F142" s="21" t="s">
        <v>100</v>
      </c>
      <c r="G142" s="21" t="s">
        <v>54</v>
      </c>
      <c r="H142" s="21">
        <v>1.1200000000000001</v>
      </c>
      <c r="I142" s="21">
        <v>3</v>
      </c>
      <c r="J142" s="21">
        <v>5180.1276189192804</v>
      </c>
      <c r="K142" s="21">
        <v>26993</v>
      </c>
      <c r="L142" s="21">
        <v>25475</v>
      </c>
      <c r="M142" s="21">
        <v>3532657</v>
      </c>
      <c r="N142" s="21">
        <v>1489247</v>
      </c>
      <c r="O142" s="21">
        <v>430</v>
      </c>
      <c r="P142" s="21">
        <v>5378</v>
      </c>
      <c r="Q142" s="21">
        <v>109.78</v>
      </c>
      <c r="R142" s="21">
        <v>0</v>
      </c>
      <c r="S142" s="21">
        <v>0</v>
      </c>
      <c r="T142" s="21">
        <v>1</v>
      </c>
      <c r="U142" s="21">
        <v>1</v>
      </c>
    </row>
    <row r="143" spans="3:21" x14ac:dyDescent="0.15">
      <c r="C143" s="22" t="s">
        <v>268</v>
      </c>
      <c r="D143" s="21" t="s">
        <v>9</v>
      </c>
      <c r="E143" s="21" t="s">
        <v>10</v>
      </c>
      <c r="F143" s="21" t="s">
        <v>100</v>
      </c>
      <c r="G143" s="21" t="s">
        <v>54</v>
      </c>
      <c r="H143" s="21">
        <v>1</v>
      </c>
      <c r="I143" s="21">
        <v>3</v>
      </c>
      <c r="J143" s="21">
        <v>3702.1826374563402</v>
      </c>
      <c r="K143" s="21">
        <v>29260</v>
      </c>
      <c r="L143" s="21">
        <v>25475</v>
      </c>
      <c r="M143" s="21">
        <v>7830332</v>
      </c>
      <c r="N143" s="21">
        <v>1489247</v>
      </c>
      <c r="O143" s="21">
        <v>167</v>
      </c>
      <c r="P143" s="21">
        <v>9355</v>
      </c>
      <c r="Q143" s="21">
        <v>62.63</v>
      </c>
      <c r="R143" s="21">
        <v>0</v>
      </c>
      <c r="S143" s="21">
        <v>1</v>
      </c>
      <c r="T143" s="21">
        <v>0</v>
      </c>
      <c r="U143" s="21">
        <v>1</v>
      </c>
    </row>
    <row r="144" spans="3:21" x14ac:dyDescent="0.15">
      <c r="C144" s="22" t="s">
        <v>269</v>
      </c>
      <c r="D144" s="21" t="s">
        <v>11</v>
      </c>
      <c r="E144" s="21" t="s">
        <v>10</v>
      </c>
      <c r="F144" s="21" t="s">
        <v>100</v>
      </c>
      <c r="G144" s="21" t="s">
        <v>54</v>
      </c>
      <c r="H144" s="21">
        <v>1</v>
      </c>
      <c r="I144" s="21">
        <v>0</v>
      </c>
      <c r="J144" s="21">
        <v>3702.1826374563402</v>
      </c>
      <c r="K144" s="21">
        <v>29260</v>
      </c>
      <c r="L144" s="21">
        <v>25475</v>
      </c>
      <c r="M144" s="21">
        <v>7830332</v>
      </c>
      <c r="N144" s="21">
        <v>1489247</v>
      </c>
      <c r="O144" s="21">
        <v>167</v>
      </c>
      <c r="P144" s="21">
        <v>9355</v>
      </c>
      <c r="Q144" s="21">
        <v>62.63</v>
      </c>
      <c r="R144" s="21">
        <v>0</v>
      </c>
      <c r="S144" s="21">
        <v>1</v>
      </c>
      <c r="T144" s="21">
        <v>1</v>
      </c>
      <c r="U144" s="21">
        <v>1</v>
      </c>
    </row>
    <row r="145" spans="3:21" x14ac:dyDescent="0.15">
      <c r="C145" s="22" t="s">
        <v>270</v>
      </c>
      <c r="D145" s="21" t="s">
        <v>100</v>
      </c>
      <c r="E145" s="21" t="s">
        <v>47</v>
      </c>
      <c r="F145" s="21" t="s">
        <v>100</v>
      </c>
      <c r="G145" s="21" t="s">
        <v>54</v>
      </c>
      <c r="H145" s="21">
        <v>1.1100000000000001</v>
      </c>
      <c r="I145" s="21">
        <v>3</v>
      </c>
      <c r="J145" s="21">
        <v>8437.6670864263306</v>
      </c>
      <c r="K145" s="21">
        <v>26506</v>
      </c>
      <c r="L145" s="21">
        <v>25475</v>
      </c>
      <c r="M145" s="21">
        <v>4459144</v>
      </c>
      <c r="N145" s="21">
        <v>1489247</v>
      </c>
      <c r="O145" s="21">
        <v>241</v>
      </c>
      <c r="P145" s="21">
        <v>4790</v>
      </c>
      <c r="Q145" s="21">
        <v>169.58</v>
      </c>
      <c r="R145" s="21">
        <v>0</v>
      </c>
      <c r="S145" s="21">
        <v>1</v>
      </c>
      <c r="T145" s="21">
        <v>1</v>
      </c>
      <c r="U145" s="21">
        <v>0</v>
      </c>
    </row>
    <row r="146" spans="3:21" x14ac:dyDescent="0.15">
      <c r="C146" s="22" t="s">
        <v>271</v>
      </c>
      <c r="D146" s="21" t="s">
        <v>100</v>
      </c>
      <c r="E146" s="21" t="s">
        <v>50</v>
      </c>
      <c r="F146" s="21" t="s">
        <v>100</v>
      </c>
      <c r="G146" s="21" t="s">
        <v>54</v>
      </c>
      <c r="H146" s="21">
        <v>1.21</v>
      </c>
      <c r="I146" s="21">
        <v>3</v>
      </c>
      <c r="J146" s="21">
        <v>6134.2581559085902</v>
      </c>
      <c r="K146" s="21">
        <v>24510</v>
      </c>
      <c r="L146" s="21">
        <v>25475</v>
      </c>
      <c r="M146" s="21">
        <v>379566</v>
      </c>
      <c r="N146" s="21">
        <v>1489247</v>
      </c>
      <c r="O146" s="21">
        <v>943</v>
      </c>
      <c r="P146" s="21">
        <v>3624</v>
      </c>
      <c r="Q146" s="21">
        <v>105.73</v>
      </c>
      <c r="R146" s="21">
        <v>1</v>
      </c>
      <c r="S146" s="21">
        <v>0</v>
      </c>
      <c r="T146" s="21">
        <v>1</v>
      </c>
      <c r="U146" s="21">
        <v>1</v>
      </c>
    </row>
    <row r="147" spans="3:21" x14ac:dyDescent="0.15">
      <c r="C147" s="22" t="s">
        <v>272</v>
      </c>
      <c r="D147" s="21" t="s">
        <v>100</v>
      </c>
      <c r="E147" s="21" t="s">
        <v>16</v>
      </c>
      <c r="F147" s="21" t="s">
        <v>100</v>
      </c>
      <c r="G147" s="21" t="s">
        <v>54</v>
      </c>
      <c r="H147" s="21">
        <v>1.34</v>
      </c>
      <c r="I147" s="21">
        <v>3</v>
      </c>
      <c r="J147" s="21">
        <v>2883.6531776157399</v>
      </c>
      <c r="K147" s="21">
        <v>24575</v>
      </c>
      <c r="L147" s="21">
        <v>25475</v>
      </c>
      <c r="M147" s="21">
        <v>1197234</v>
      </c>
      <c r="N147" s="21">
        <v>1489247</v>
      </c>
      <c r="O147" s="21">
        <v>1588</v>
      </c>
      <c r="P147" s="21">
        <v>7406</v>
      </c>
      <c r="Q147" s="21">
        <v>114.13</v>
      </c>
      <c r="R147" s="21">
        <v>1</v>
      </c>
      <c r="S147" s="21">
        <v>0</v>
      </c>
      <c r="T147" s="21">
        <v>1</v>
      </c>
      <c r="U147" s="21">
        <v>1</v>
      </c>
    </row>
    <row r="148" spans="3:21" x14ac:dyDescent="0.15">
      <c r="C148" s="22" t="s">
        <v>273</v>
      </c>
      <c r="D148" s="21" t="s">
        <v>100</v>
      </c>
      <c r="E148" s="21" t="s">
        <v>17</v>
      </c>
      <c r="F148" s="21" t="s">
        <v>100</v>
      </c>
      <c r="G148" s="21" t="s">
        <v>54</v>
      </c>
      <c r="H148" s="21">
        <v>1.52</v>
      </c>
      <c r="I148" s="21">
        <v>3</v>
      </c>
      <c r="J148" s="21">
        <v>1787.7111701132801</v>
      </c>
      <c r="K148" s="21">
        <v>24706</v>
      </c>
      <c r="L148" s="21">
        <v>25475</v>
      </c>
      <c r="M148" s="21">
        <v>9056076</v>
      </c>
      <c r="N148" s="21">
        <v>1489247</v>
      </c>
      <c r="O148" s="21">
        <v>1815</v>
      </c>
      <c r="P148" s="21">
        <v>5869</v>
      </c>
      <c r="Q148" s="21">
        <v>153.5</v>
      </c>
      <c r="R148" s="21">
        <v>0</v>
      </c>
      <c r="S148" s="21">
        <v>0</v>
      </c>
      <c r="T148" s="21">
        <v>1</v>
      </c>
      <c r="U148" s="21">
        <v>1</v>
      </c>
    </row>
    <row r="149" spans="3:21" x14ac:dyDescent="0.15">
      <c r="C149" s="22" t="s">
        <v>274</v>
      </c>
      <c r="D149" s="21" t="s">
        <v>20</v>
      </c>
      <c r="E149" s="21" t="s">
        <v>21</v>
      </c>
      <c r="F149" s="21" t="s">
        <v>100</v>
      </c>
      <c r="G149" s="21" t="s">
        <v>54</v>
      </c>
      <c r="H149" s="21">
        <v>1.27</v>
      </c>
      <c r="I149" s="21">
        <v>0</v>
      </c>
      <c r="J149" s="21">
        <v>3543.3400793164301</v>
      </c>
      <c r="K149" s="21">
        <v>32991</v>
      </c>
      <c r="L149" s="21">
        <v>25475</v>
      </c>
      <c r="M149" s="21">
        <v>8621121</v>
      </c>
      <c r="N149" s="21">
        <v>1489247</v>
      </c>
      <c r="O149" s="21">
        <v>657</v>
      </c>
      <c r="P149" s="21">
        <v>7109</v>
      </c>
      <c r="Q149" s="21">
        <v>195.64</v>
      </c>
      <c r="R149" s="21">
        <v>0</v>
      </c>
      <c r="S149" s="21">
        <v>0</v>
      </c>
      <c r="T149" s="21">
        <v>0</v>
      </c>
      <c r="U149" s="21">
        <v>1</v>
      </c>
    </row>
    <row r="150" spans="3:21" x14ac:dyDescent="0.15">
      <c r="C150" s="22" t="s">
        <v>275</v>
      </c>
      <c r="D150" s="21" t="s">
        <v>22</v>
      </c>
      <c r="E150" s="21" t="s">
        <v>21</v>
      </c>
      <c r="F150" s="21" t="s">
        <v>100</v>
      </c>
      <c r="G150" s="21" t="s">
        <v>54</v>
      </c>
      <c r="H150" s="21">
        <v>1.27</v>
      </c>
      <c r="I150" s="21">
        <v>3</v>
      </c>
      <c r="J150" s="21">
        <v>3543.3400793164301</v>
      </c>
      <c r="K150" s="21">
        <v>32991</v>
      </c>
      <c r="L150" s="21">
        <v>25475</v>
      </c>
      <c r="M150" s="21">
        <v>8621121</v>
      </c>
      <c r="N150" s="21">
        <v>1489247</v>
      </c>
      <c r="O150" s="21">
        <v>657</v>
      </c>
      <c r="P150" s="21">
        <v>7109</v>
      </c>
      <c r="Q150" s="21">
        <v>195.64</v>
      </c>
      <c r="R150" s="21">
        <v>0</v>
      </c>
      <c r="S150" s="21">
        <v>0</v>
      </c>
      <c r="T150" s="21">
        <v>0</v>
      </c>
      <c r="U150" s="21">
        <v>1</v>
      </c>
    </row>
    <row r="151" spans="3:21" x14ac:dyDescent="0.15">
      <c r="C151" s="22" t="s">
        <v>276</v>
      </c>
      <c r="D151" s="21" t="s">
        <v>23</v>
      </c>
      <c r="E151" s="21" t="s">
        <v>21</v>
      </c>
      <c r="F151" s="21" t="s">
        <v>100</v>
      </c>
      <c r="G151" s="21" t="s">
        <v>54</v>
      </c>
      <c r="H151" s="21">
        <v>1.27</v>
      </c>
      <c r="I151" s="21">
        <v>3</v>
      </c>
      <c r="J151" s="21">
        <v>3543.3400793164301</v>
      </c>
      <c r="K151" s="21">
        <v>32991</v>
      </c>
      <c r="L151" s="21">
        <v>25475</v>
      </c>
      <c r="M151" s="21">
        <v>8621121</v>
      </c>
      <c r="N151" s="21">
        <v>1489247</v>
      </c>
      <c r="O151" s="21">
        <v>657</v>
      </c>
      <c r="P151" s="21">
        <v>7109</v>
      </c>
      <c r="Q151" s="21">
        <v>195.64</v>
      </c>
      <c r="R151" s="21">
        <v>0</v>
      </c>
      <c r="S151" s="21">
        <v>0</v>
      </c>
      <c r="T151" s="21">
        <v>1</v>
      </c>
      <c r="U151" s="21">
        <v>0</v>
      </c>
    </row>
    <row r="152" spans="3:21" x14ac:dyDescent="0.15">
      <c r="C152" s="22" t="s">
        <v>277</v>
      </c>
      <c r="D152" s="21" t="s">
        <v>100</v>
      </c>
      <c r="E152" s="21" t="s">
        <v>24</v>
      </c>
      <c r="F152" s="21" t="s">
        <v>100</v>
      </c>
      <c r="G152" s="21" t="s">
        <v>54</v>
      </c>
      <c r="H152" s="21">
        <v>1.24</v>
      </c>
      <c r="I152" s="21">
        <v>3</v>
      </c>
      <c r="J152" s="21">
        <v>3009.4763870648599</v>
      </c>
      <c r="K152" s="21">
        <v>22360</v>
      </c>
      <c r="L152" s="21">
        <v>25475</v>
      </c>
      <c r="M152" s="21">
        <v>1421287</v>
      </c>
      <c r="N152" s="21">
        <v>1489247</v>
      </c>
      <c r="O152" s="21">
        <v>828</v>
      </c>
      <c r="P152" s="21">
        <v>7675</v>
      </c>
      <c r="Q152" s="21">
        <v>97.36</v>
      </c>
      <c r="R152" s="21">
        <v>1</v>
      </c>
      <c r="S152" s="21">
        <v>1</v>
      </c>
      <c r="T152" s="21">
        <v>1</v>
      </c>
      <c r="U152" s="21">
        <v>1</v>
      </c>
    </row>
    <row r="153" spans="3:21" x14ac:dyDescent="0.15">
      <c r="C153" s="22" t="s">
        <v>278</v>
      </c>
      <c r="D153" s="21" t="s">
        <v>100</v>
      </c>
      <c r="E153" s="21" t="s">
        <v>25</v>
      </c>
      <c r="F153" s="21" t="s">
        <v>100</v>
      </c>
      <c r="G153" s="21" t="s">
        <v>54</v>
      </c>
      <c r="H153" s="21">
        <v>1.27</v>
      </c>
      <c r="I153" s="21">
        <v>3</v>
      </c>
      <c r="J153" s="21">
        <v>3446.74965785329</v>
      </c>
      <c r="K153" s="21">
        <v>23025</v>
      </c>
      <c r="L153" s="21">
        <v>25475</v>
      </c>
      <c r="M153" s="21">
        <v>2753373</v>
      </c>
      <c r="N153" s="21">
        <v>1489247</v>
      </c>
      <c r="O153" s="21">
        <v>1491</v>
      </c>
      <c r="P153" s="21">
        <v>5100</v>
      </c>
      <c r="Q153" s="21">
        <v>138.08000000000001</v>
      </c>
      <c r="R153" s="21">
        <v>0</v>
      </c>
      <c r="S153" s="21">
        <v>1</v>
      </c>
      <c r="T153" s="21">
        <v>1</v>
      </c>
      <c r="U153" s="21">
        <v>1</v>
      </c>
    </row>
    <row r="154" spans="3:21" x14ac:dyDescent="0.15">
      <c r="C154" s="22" t="s">
        <v>279</v>
      </c>
      <c r="D154" s="21" t="s">
        <v>100</v>
      </c>
      <c r="E154" s="21" t="s">
        <v>28</v>
      </c>
      <c r="F154" s="21" t="s">
        <v>100</v>
      </c>
      <c r="G154" s="21" t="s">
        <v>54</v>
      </c>
      <c r="H154" s="21">
        <v>1.71</v>
      </c>
      <c r="I154" s="21">
        <v>3</v>
      </c>
      <c r="J154" s="21">
        <v>1892.3691111999401</v>
      </c>
      <c r="K154" s="21">
        <v>38813</v>
      </c>
      <c r="L154" s="21">
        <v>25475</v>
      </c>
      <c r="M154" s="21">
        <v>1653017</v>
      </c>
      <c r="N154" s="21">
        <v>1489247</v>
      </c>
      <c r="O154" s="21">
        <v>1941</v>
      </c>
      <c r="P154" s="21">
        <v>3814</v>
      </c>
      <c r="Q154" s="21">
        <v>157.44999999999999</v>
      </c>
      <c r="R154" s="21">
        <v>0</v>
      </c>
      <c r="S154" s="21">
        <v>0</v>
      </c>
      <c r="T154" s="21">
        <v>1</v>
      </c>
      <c r="U154" s="21">
        <v>1</v>
      </c>
    </row>
    <row r="155" spans="3:21" x14ac:dyDescent="0.15">
      <c r="C155" s="22" t="s">
        <v>280</v>
      </c>
      <c r="D155" s="21" t="s">
        <v>100</v>
      </c>
      <c r="E155" s="21" t="s">
        <v>30</v>
      </c>
      <c r="F155" s="21" t="s">
        <v>100</v>
      </c>
      <c r="G155" s="21" t="s">
        <v>54</v>
      </c>
      <c r="H155" s="21">
        <v>1.28</v>
      </c>
      <c r="I155" s="21">
        <v>3</v>
      </c>
      <c r="J155" s="21">
        <v>3076.5304832574898</v>
      </c>
      <c r="K155" s="21">
        <v>23654</v>
      </c>
      <c r="L155" s="21">
        <v>25475</v>
      </c>
      <c r="M155" s="21">
        <v>2195215</v>
      </c>
      <c r="N155" s="21">
        <v>1489247</v>
      </c>
      <c r="O155" s="21">
        <v>844</v>
      </c>
      <c r="P155" s="21">
        <v>5160</v>
      </c>
      <c r="Q155" s="21">
        <v>99.43</v>
      </c>
      <c r="R155" s="21">
        <v>1</v>
      </c>
      <c r="S155" s="21">
        <v>1</v>
      </c>
      <c r="T155" s="21">
        <v>1</v>
      </c>
      <c r="U155" s="21">
        <v>1</v>
      </c>
    </row>
    <row r="156" spans="3:21" x14ac:dyDescent="0.15">
      <c r="C156" s="22" t="s">
        <v>281</v>
      </c>
      <c r="D156" s="21" t="s">
        <v>100</v>
      </c>
      <c r="E156" s="21" t="s">
        <v>6</v>
      </c>
      <c r="F156" s="21" t="s">
        <v>100</v>
      </c>
      <c r="G156" s="21" t="s">
        <v>55</v>
      </c>
      <c r="H156" s="21">
        <v>1</v>
      </c>
      <c r="I156" s="21">
        <v>3</v>
      </c>
      <c r="J156" s="21">
        <v>5963.7530199003504</v>
      </c>
      <c r="K156" s="21">
        <v>26993</v>
      </c>
      <c r="L156" s="21">
        <v>23614</v>
      </c>
      <c r="M156" s="21">
        <v>3532657</v>
      </c>
      <c r="N156" s="21">
        <v>1008768</v>
      </c>
      <c r="O156" s="21">
        <v>280</v>
      </c>
      <c r="P156" s="21">
        <v>8571</v>
      </c>
      <c r="Q156" s="21">
        <v>87.59</v>
      </c>
      <c r="R156" s="21">
        <v>1</v>
      </c>
      <c r="S156" s="21">
        <v>0</v>
      </c>
      <c r="T156" s="21">
        <v>1</v>
      </c>
      <c r="U156" s="21">
        <v>1</v>
      </c>
    </row>
    <row r="157" spans="3:21" x14ac:dyDescent="0.15">
      <c r="C157" s="22" t="s">
        <v>282</v>
      </c>
      <c r="D157" s="21" t="s">
        <v>9</v>
      </c>
      <c r="E157" s="21" t="s">
        <v>10</v>
      </c>
      <c r="F157" s="21" t="s">
        <v>100</v>
      </c>
      <c r="G157" s="21" t="s">
        <v>55</v>
      </c>
      <c r="H157" s="21">
        <v>1.45</v>
      </c>
      <c r="I157" s="21">
        <v>3</v>
      </c>
      <c r="J157" s="21">
        <v>3198.8115207998399</v>
      </c>
      <c r="K157" s="21">
        <v>29260</v>
      </c>
      <c r="L157" s="21">
        <v>23614</v>
      </c>
      <c r="M157" s="21">
        <v>7830332</v>
      </c>
      <c r="N157" s="21">
        <v>1008768</v>
      </c>
      <c r="O157" s="21">
        <v>865</v>
      </c>
      <c r="P157" s="21">
        <v>3789</v>
      </c>
      <c r="Q157" s="21">
        <v>158.63</v>
      </c>
      <c r="R157" s="21">
        <v>1</v>
      </c>
      <c r="S157" s="21">
        <v>0</v>
      </c>
      <c r="T157" s="21">
        <v>0</v>
      </c>
      <c r="U157" s="21">
        <v>1</v>
      </c>
    </row>
    <row r="158" spans="3:21" x14ac:dyDescent="0.15">
      <c r="C158" s="22" t="s">
        <v>283</v>
      </c>
      <c r="D158" s="21" t="s">
        <v>11</v>
      </c>
      <c r="E158" s="21" t="s">
        <v>10</v>
      </c>
      <c r="F158" s="21" t="s">
        <v>100</v>
      </c>
      <c r="G158" s="21" t="s">
        <v>55</v>
      </c>
      <c r="H158" s="21">
        <v>1.45</v>
      </c>
      <c r="I158" s="21">
        <v>3</v>
      </c>
      <c r="J158" s="21">
        <v>3198.8115207998399</v>
      </c>
      <c r="K158" s="21">
        <v>29260</v>
      </c>
      <c r="L158" s="21">
        <v>23614</v>
      </c>
      <c r="M158" s="21">
        <v>7830332</v>
      </c>
      <c r="N158" s="21">
        <v>1008768</v>
      </c>
      <c r="O158" s="21">
        <v>865</v>
      </c>
      <c r="P158" s="21">
        <v>3789</v>
      </c>
      <c r="Q158" s="21">
        <v>158.63</v>
      </c>
      <c r="R158" s="21">
        <v>1</v>
      </c>
      <c r="S158" s="21">
        <v>0</v>
      </c>
      <c r="T158" s="21">
        <v>1</v>
      </c>
      <c r="U158" s="21">
        <v>1</v>
      </c>
    </row>
    <row r="159" spans="3:21" x14ac:dyDescent="0.15">
      <c r="C159" s="22" t="s">
        <v>284</v>
      </c>
      <c r="D159" s="21" t="s">
        <v>100</v>
      </c>
      <c r="E159" s="21" t="s">
        <v>13</v>
      </c>
      <c r="F159" s="21" t="s">
        <v>100</v>
      </c>
      <c r="G159" s="21" t="s">
        <v>55</v>
      </c>
      <c r="H159" s="21">
        <v>1.01</v>
      </c>
      <c r="I159" s="21">
        <v>3</v>
      </c>
      <c r="J159" s="21">
        <v>3305.6981779462999</v>
      </c>
      <c r="K159" s="21">
        <v>26752</v>
      </c>
      <c r="L159" s="21">
        <v>23614</v>
      </c>
      <c r="M159" s="21">
        <v>1440377</v>
      </c>
      <c r="N159" s="21">
        <v>1008768</v>
      </c>
      <c r="O159" s="21">
        <v>303</v>
      </c>
      <c r="P159" s="21">
        <v>1859</v>
      </c>
      <c r="Q159" s="21">
        <v>114.93</v>
      </c>
      <c r="R159" s="21">
        <v>1</v>
      </c>
      <c r="S159" s="21">
        <v>0</v>
      </c>
      <c r="T159" s="21">
        <v>1</v>
      </c>
      <c r="U159" s="21">
        <v>1</v>
      </c>
    </row>
    <row r="160" spans="3:21" x14ac:dyDescent="0.15">
      <c r="C160" s="22" t="s">
        <v>285</v>
      </c>
      <c r="D160" s="21" t="s">
        <v>100</v>
      </c>
      <c r="E160" s="21" t="s">
        <v>6</v>
      </c>
      <c r="F160" s="21" t="s">
        <v>100</v>
      </c>
      <c r="G160" s="21" t="s">
        <v>15</v>
      </c>
      <c r="H160" s="21">
        <v>1.1100000000000001</v>
      </c>
      <c r="I160" s="21">
        <v>0</v>
      </c>
      <c r="J160" s="21">
        <v>6722.0087780138701</v>
      </c>
      <c r="K160" s="21">
        <v>26993</v>
      </c>
      <c r="L160" s="21">
        <v>25450</v>
      </c>
      <c r="M160" s="21">
        <v>3532657</v>
      </c>
      <c r="N160" s="21">
        <v>1694803</v>
      </c>
      <c r="O160" s="21">
        <v>685</v>
      </c>
      <c r="P160" s="21">
        <v>6426</v>
      </c>
      <c r="Q160" s="21">
        <v>116.18</v>
      </c>
      <c r="R160" s="21">
        <v>0</v>
      </c>
      <c r="S160" s="21">
        <v>0</v>
      </c>
      <c r="T160" s="21">
        <v>1</v>
      </c>
      <c r="U160" s="21">
        <v>1</v>
      </c>
    </row>
    <row r="161" spans="3:21" x14ac:dyDescent="0.15">
      <c r="C161" s="22" t="s">
        <v>286</v>
      </c>
      <c r="D161" s="21" t="s">
        <v>9</v>
      </c>
      <c r="E161" s="21" t="s">
        <v>10</v>
      </c>
      <c r="F161" s="21" t="s">
        <v>100</v>
      </c>
      <c r="G161" s="21" t="s">
        <v>15</v>
      </c>
      <c r="H161" s="21">
        <v>1.04</v>
      </c>
      <c r="I161" s="21">
        <v>3</v>
      </c>
      <c r="J161" s="21">
        <v>3296.0495115190802</v>
      </c>
      <c r="K161" s="21">
        <v>29260</v>
      </c>
      <c r="L161" s="21">
        <v>25450</v>
      </c>
      <c r="M161" s="21">
        <v>7830332</v>
      </c>
      <c r="N161" s="21">
        <v>1694803</v>
      </c>
      <c r="O161" s="21">
        <v>407</v>
      </c>
      <c r="P161" s="21">
        <v>20529</v>
      </c>
      <c r="Q161" s="21">
        <v>75.709999999999994</v>
      </c>
      <c r="R161" s="21">
        <v>0</v>
      </c>
      <c r="S161" s="21">
        <v>1</v>
      </c>
      <c r="T161" s="21">
        <v>0</v>
      </c>
      <c r="U161" s="21">
        <v>1</v>
      </c>
    </row>
    <row r="162" spans="3:21" x14ac:dyDescent="0.15">
      <c r="C162" s="22" t="s">
        <v>287</v>
      </c>
      <c r="D162" s="21" t="s">
        <v>11</v>
      </c>
      <c r="E162" s="21" t="s">
        <v>10</v>
      </c>
      <c r="F162" s="21" t="s">
        <v>100</v>
      </c>
      <c r="G162" s="21" t="s">
        <v>15</v>
      </c>
      <c r="H162" s="21">
        <v>1.04</v>
      </c>
      <c r="I162" s="21">
        <v>0</v>
      </c>
      <c r="J162" s="21">
        <v>3296.0495115190802</v>
      </c>
      <c r="K162" s="21">
        <v>29260</v>
      </c>
      <c r="L162" s="21">
        <v>25450</v>
      </c>
      <c r="M162" s="21">
        <v>7830332</v>
      </c>
      <c r="N162" s="21">
        <v>1694803</v>
      </c>
      <c r="O162" s="21">
        <v>407</v>
      </c>
      <c r="P162" s="21">
        <v>20529</v>
      </c>
      <c r="Q162" s="21">
        <v>75.709999999999994</v>
      </c>
      <c r="R162" s="21">
        <v>0</v>
      </c>
      <c r="S162" s="21">
        <v>1</v>
      </c>
      <c r="T162" s="21">
        <v>1</v>
      </c>
      <c r="U162" s="21">
        <v>1</v>
      </c>
    </row>
    <row r="163" spans="3:21" x14ac:dyDescent="0.15">
      <c r="C163" s="22" t="s">
        <v>288</v>
      </c>
      <c r="D163" s="21" t="s">
        <v>100</v>
      </c>
      <c r="E163" s="21" t="s">
        <v>5</v>
      </c>
      <c r="F163" s="21" t="s">
        <v>100</v>
      </c>
      <c r="G163" s="21" t="s">
        <v>15</v>
      </c>
      <c r="H163" s="21">
        <v>1.2</v>
      </c>
      <c r="I163" s="21">
        <v>3</v>
      </c>
      <c r="J163" s="21">
        <v>7520.08544188626</v>
      </c>
      <c r="K163" s="21">
        <v>28637</v>
      </c>
      <c r="L163" s="21">
        <v>25450</v>
      </c>
      <c r="M163" s="21">
        <v>3036732</v>
      </c>
      <c r="N163" s="21">
        <v>1694803</v>
      </c>
      <c r="O163" s="21">
        <v>458</v>
      </c>
      <c r="P163" s="21">
        <v>9381</v>
      </c>
      <c r="Q163" s="21">
        <v>116.57</v>
      </c>
      <c r="R163" s="21">
        <v>0</v>
      </c>
      <c r="S163" s="21">
        <v>0</v>
      </c>
      <c r="T163" s="21">
        <v>1</v>
      </c>
      <c r="U163" s="21">
        <v>1</v>
      </c>
    </row>
    <row r="164" spans="3:21" x14ac:dyDescent="0.15">
      <c r="C164" s="22" t="s">
        <v>289</v>
      </c>
      <c r="D164" s="21" t="s">
        <v>100</v>
      </c>
      <c r="E164" s="21" t="s">
        <v>46</v>
      </c>
      <c r="F164" s="21" t="s">
        <v>100</v>
      </c>
      <c r="G164" s="21" t="s">
        <v>15</v>
      </c>
      <c r="H164" s="21">
        <v>1.02</v>
      </c>
      <c r="I164" s="21">
        <v>3</v>
      </c>
      <c r="J164" s="21">
        <v>5505.7911527148999</v>
      </c>
      <c r="K164" s="21">
        <v>29055</v>
      </c>
      <c r="L164" s="21">
        <v>25450</v>
      </c>
      <c r="M164" s="21">
        <v>1862106</v>
      </c>
      <c r="N164" s="21">
        <v>1694803</v>
      </c>
      <c r="O164" s="21">
        <v>541</v>
      </c>
      <c r="P164" s="21">
        <v>7679</v>
      </c>
      <c r="Q164" s="21">
        <v>110.25</v>
      </c>
      <c r="R164" s="21">
        <v>0</v>
      </c>
      <c r="S164" s="21">
        <v>0</v>
      </c>
      <c r="T164" s="21">
        <v>1</v>
      </c>
      <c r="U164" s="21">
        <v>1</v>
      </c>
    </row>
    <row r="165" spans="3:21" x14ac:dyDescent="0.15">
      <c r="C165" s="22" t="s">
        <v>290</v>
      </c>
      <c r="D165" s="21" t="s">
        <v>100</v>
      </c>
      <c r="E165" s="21" t="s">
        <v>47</v>
      </c>
      <c r="F165" s="21" t="s">
        <v>100</v>
      </c>
      <c r="G165" s="21" t="s">
        <v>15</v>
      </c>
      <c r="H165" s="21">
        <v>1.31</v>
      </c>
      <c r="I165" s="21">
        <v>3</v>
      </c>
      <c r="J165" s="21">
        <v>5569.7467321212798</v>
      </c>
      <c r="K165" s="21">
        <v>26506</v>
      </c>
      <c r="L165" s="21">
        <v>25450</v>
      </c>
      <c r="M165" s="21">
        <v>4459144</v>
      </c>
      <c r="N165" s="21">
        <v>1694803</v>
      </c>
      <c r="O165" s="21">
        <v>639</v>
      </c>
      <c r="P165" s="21">
        <v>4987</v>
      </c>
      <c r="Q165" s="21">
        <v>123.27</v>
      </c>
      <c r="R165" s="21">
        <v>0</v>
      </c>
      <c r="S165" s="21">
        <v>1</v>
      </c>
      <c r="T165" s="21">
        <v>1</v>
      </c>
      <c r="U165" s="21">
        <v>0</v>
      </c>
    </row>
    <row r="166" spans="3:21" x14ac:dyDescent="0.15">
      <c r="C166" s="22" t="s">
        <v>291</v>
      </c>
      <c r="D166" s="21" t="s">
        <v>100</v>
      </c>
      <c r="E166" s="21" t="s">
        <v>14</v>
      </c>
      <c r="F166" s="21" t="s">
        <v>100</v>
      </c>
      <c r="G166" s="21" t="s">
        <v>15</v>
      </c>
      <c r="H166" s="21">
        <v>1.08</v>
      </c>
      <c r="I166" s="21">
        <v>2</v>
      </c>
      <c r="J166" s="21">
        <v>4343.8486979919398</v>
      </c>
      <c r="K166" s="21">
        <v>27211</v>
      </c>
      <c r="L166" s="21">
        <v>25450</v>
      </c>
      <c r="M166" s="21">
        <v>3770125</v>
      </c>
      <c r="N166" s="21">
        <v>1694803</v>
      </c>
      <c r="O166" s="21">
        <v>652</v>
      </c>
      <c r="P166" s="21">
        <v>4649</v>
      </c>
      <c r="Q166" s="21">
        <v>127.78</v>
      </c>
      <c r="R166" s="21">
        <v>0</v>
      </c>
      <c r="S166" s="21">
        <v>1</v>
      </c>
      <c r="T166" s="21">
        <v>1</v>
      </c>
      <c r="U166" s="21">
        <v>1</v>
      </c>
    </row>
    <row r="167" spans="3:21" x14ac:dyDescent="0.15">
      <c r="C167" s="22" t="s">
        <v>292</v>
      </c>
      <c r="D167" s="21" t="s">
        <v>100</v>
      </c>
      <c r="E167" s="21" t="s">
        <v>16</v>
      </c>
      <c r="F167" s="21" t="s">
        <v>100</v>
      </c>
      <c r="G167" s="21" t="s">
        <v>15</v>
      </c>
      <c r="H167" s="21">
        <v>1.39</v>
      </c>
      <c r="I167" s="21">
        <v>0</v>
      </c>
      <c r="J167" s="21">
        <v>2844.2400541370798</v>
      </c>
      <c r="K167" s="21">
        <v>24575</v>
      </c>
      <c r="L167" s="21">
        <v>25450</v>
      </c>
      <c r="M167" s="21">
        <v>1197234</v>
      </c>
      <c r="N167" s="21">
        <v>1694803</v>
      </c>
      <c r="O167" s="21">
        <v>1140</v>
      </c>
      <c r="P167" s="21">
        <v>8309</v>
      </c>
      <c r="Q167" s="21">
        <v>78.239999999999995</v>
      </c>
      <c r="R167" s="21">
        <v>1</v>
      </c>
      <c r="S167" s="21">
        <v>1</v>
      </c>
      <c r="T167" s="21">
        <v>1</v>
      </c>
      <c r="U167" s="21">
        <v>1</v>
      </c>
    </row>
    <row r="168" spans="3:21" x14ac:dyDescent="0.15">
      <c r="C168" s="22" t="s">
        <v>293</v>
      </c>
      <c r="D168" s="21" t="s">
        <v>100</v>
      </c>
      <c r="E168" s="21" t="s">
        <v>17</v>
      </c>
      <c r="F168" s="21" t="s">
        <v>100</v>
      </c>
      <c r="G168" s="21" t="s">
        <v>15</v>
      </c>
      <c r="H168" s="21">
        <v>1.31</v>
      </c>
      <c r="I168" s="21">
        <v>2</v>
      </c>
      <c r="J168" s="21">
        <v>1843.51789126729</v>
      </c>
      <c r="K168" s="21">
        <v>24706</v>
      </c>
      <c r="L168" s="21">
        <v>25450</v>
      </c>
      <c r="M168" s="21">
        <v>9056076</v>
      </c>
      <c r="N168" s="21">
        <v>1694803</v>
      </c>
      <c r="O168" s="21">
        <v>1365</v>
      </c>
      <c r="P168" s="21">
        <v>7959</v>
      </c>
      <c r="Q168" s="21">
        <v>116</v>
      </c>
      <c r="R168" s="21">
        <v>0</v>
      </c>
      <c r="S168" s="21">
        <v>1</v>
      </c>
      <c r="T168" s="21">
        <v>1</v>
      </c>
      <c r="U168" s="21">
        <v>1</v>
      </c>
    </row>
    <row r="169" spans="3:21" x14ac:dyDescent="0.15">
      <c r="C169" s="22" t="s">
        <v>294</v>
      </c>
      <c r="D169" s="21" t="s">
        <v>100</v>
      </c>
      <c r="E169" s="21" t="s">
        <v>44</v>
      </c>
      <c r="F169" s="21" t="s">
        <v>100</v>
      </c>
      <c r="G169" s="21" t="s">
        <v>16</v>
      </c>
      <c r="H169" s="21">
        <v>1.08</v>
      </c>
      <c r="I169" s="21">
        <v>0</v>
      </c>
      <c r="J169" s="21">
        <v>7641.7286324875404</v>
      </c>
      <c r="K169" s="21">
        <v>22089</v>
      </c>
      <c r="L169" s="21">
        <v>24575</v>
      </c>
      <c r="M169" s="21">
        <v>668159</v>
      </c>
      <c r="N169" s="21">
        <v>1197234</v>
      </c>
      <c r="O169" s="21">
        <v>479</v>
      </c>
      <c r="P169" s="21">
        <v>7170</v>
      </c>
      <c r="Q169" s="21">
        <v>72.430000000000007</v>
      </c>
      <c r="R169" s="21">
        <v>1</v>
      </c>
      <c r="S169" s="21">
        <v>1</v>
      </c>
      <c r="T169" s="21">
        <v>1</v>
      </c>
      <c r="U169" s="21">
        <v>1</v>
      </c>
    </row>
    <row r="170" spans="3:21" x14ac:dyDescent="0.15">
      <c r="C170" s="22" t="s">
        <v>295</v>
      </c>
      <c r="D170" s="21" t="s">
        <v>100</v>
      </c>
      <c r="E170" s="21" t="s">
        <v>6</v>
      </c>
      <c r="F170" s="21" t="s">
        <v>100</v>
      </c>
      <c r="G170" s="21" t="s">
        <v>16</v>
      </c>
      <c r="H170" s="21">
        <v>1.44</v>
      </c>
      <c r="I170" s="21">
        <v>3</v>
      </c>
      <c r="J170" s="21">
        <v>4112.4389586897296</v>
      </c>
      <c r="K170" s="21">
        <v>26993</v>
      </c>
      <c r="L170" s="21">
        <v>24575</v>
      </c>
      <c r="M170" s="21">
        <v>3532657</v>
      </c>
      <c r="N170" s="21">
        <v>1197234</v>
      </c>
      <c r="O170" s="21">
        <v>1744</v>
      </c>
      <c r="P170" s="21">
        <v>7881</v>
      </c>
      <c r="Q170" s="21">
        <v>143.62</v>
      </c>
      <c r="R170" s="21">
        <v>1</v>
      </c>
      <c r="S170" s="21">
        <v>0</v>
      </c>
      <c r="T170" s="21">
        <v>1</v>
      </c>
      <c r="U170" s="21">
        <v>1</v>
      </c>
    </row>
    <row r="171" spans="3:21" x14ac:dyDescent="0.15">
      <c r="C171" s="22" t="s">
        <v>296</v>
      </c>
      <c r="D171" s="21" t="s">
        <v>100</v>
      </c>
      <c r="E171" s="21" t="s">
        <v>37</v>
      </c>
      <c r="F171" s="21" t="s">
        <v>100</v>
      </c>
      <c r="G171" s="21" t="s">
        <v>16</v>
      </c>
      <c r="H171" s="21">
        <v>1.35</v>
      </c>
      <c r="I171" s="21">
        <v>3</v>
      </c>
      <c r="J171" s="21">
        <v>3757.25252996058</v>
      </c>
      <c r="K171" s="21">
        <v>23665</v>
      </c>
      <c r="L171" s="21">
        <v>24575</v>
      </c>
      <c r="M171" s="21">
        <v>1038660</v>
      </c>
      <c r="N171" s="21">
        <v>1197234</v>
      </c>
      <c r="O171" s="21">
        <v>1087</v>
      </c>
      <c r="P171" s="21">
        <v>5738</v>
      </c>
      <c r="Q171" s="21">
        <v>80.31</v>
      </c>
      <c r="R171" s="21">
        <v>1</v>
      </c>
      <c r="S171" s="21">
        <v>1</v>
      </c>
      <c r="T171" s="21">
        <v>1</v>
      </c>
      <c r="U171" s="21">
        <v>1</v>
      </c>
    </row>
    <row r="172" spans="3:21" x14ac:dyDescent="0.15">
      <c r="C172" s="22" t="s">
        <v>297</v>
      </c>
      <c r="D172" s="21" t="s">
        <v>100</v>
      </c>
      <c r="E172" s="21" t="s">
        <v>8</v>
      </c>
      <c r="F172" s="21" t="s">
        <v>100</v>
      </c>
      <c r="G172" s="21" t="s">
        <v>16</v>
      </c>
      <c r="H172" s="21">
        <v>1.49</v>
      </c>
      <c r="I172" s="21">
        <v>3</v>
      </c>
      <c r="J172" s="21">
        <v>1833.9548457853</v>
      </c>
      <c r="K172" s="21">
        <v>30124</v>
      </c>
      <c r="L172" s="21">
        <v>24575</v>
      </c>
      <c r="M172" s="21">
        <v>5787293</v>
      </c>
      <c r="N172" s="21">
        <v>1197234</v>
      </c>
      <c r="O172" s="21">
        <v>2372</v>
      </c>
      <c r="P172" s="21">
        <v>10235</v>
      </c>
      <c r="Q172" s="21">
        <v>133.35</v>
      </c>
      <c r="R172" s="21">
        <v>1</v>
      </c>
      <c r="S172" s="21">
        <v>0</v>
      </c>
      <c r="T172" s="21">
        <v>1</v>
      </c>
      <c r="U172" s="21">
        <v>1</v>
      </c>
    </row>
    <row r="173" spans="3:21" x14ac:dyDescent="0.15">
      <c r="C173" s="22" t="s">
        <v>298</v>
      </c>
      <c r="D173" s="21" t="s">
        <v>100</v>
      </c>
      <c r="E173" s="21" t="s">
        <v>56</v>
      </c>
      <c r="F173" s="21" t="s">
        <v>100</v>
      </c>
      <c r="G173" s="21" t="s">
        <v>16</v>
      </c>
      <c r="H173" s="21">
        <v>1</v>
      </c>
      <c r="I173" s="21">
        <v>3</v>
      </c>
      <c r="J173" s="21">
        <v>9592.9914354077991</v>
      </c>
      <c r="K173" s="21">
        <v>24706</v>
      </c>
      <c r="L173" s="21">
        <v>24575</v>
      </c>
      <c r="M173" s="21">
        <v>9056076</v>
      </c>
      <c r="N173" s="21">
        <v>1197234</v>
      </c>
      <c r="O173" s="21">
        <v>226</v>
      </c>
      <c r="P173" s="21">
        <v>16845</v>
      </c>
      <c r="Q173" s="21">
        <v>52.92</v>
      </c>
      <c r="R173" s="21">
        <v>1</v>
      </c>
      <c r="S173" s="21">
        <v>1</v>
      </c>
      <c r="T173" s="21">
        <v>1</v>
      </c>
      <c r="U173" s="21">
        <v>1</v>
      </c>
    </row>
    <row r="174" spans="3:21" x14ac:dyDescent="0.15">
      <c r="C174" s="22" t="s">
        <v>299</v>
      </c>
      <c r="D174" s="21" t="s">
        <v>9</v>
      </c>
      <c r="E174" s="21" t="s">
        <v>10</v>
      </c>
      <c r="F174" s="21" t="s">
        <v>100</v>
      </c>
      <c r="G174" s="21" t="s">
        <v>16</v>
      </c>
      <c r="H174" s="21">
        <v>1.1499999999999999</v>
      </c>
      <c r="I174" s="21">
        <v>3</v>
      </c>
      <c r="J174" s="21">
        <v>2044.2102876906799</v>
      </c>
      <c r="K174" s="21">
        <v>29260</v>
      </c>
      <c r="L174" s="21">
        <v>24575</v>
      </c>
      <c r="M174" s="21">
        <v>7830332</v>
      </c>
      <c r="N174" s="21">
        <v>1197234</v>
      </c>
      <c r="O174" s="21">
        <v>1519</v>
      </c>
      <c r="P174" s="21">
        <v>23739</v>
      </c>
      <c r="Q174" s="21">
        <v>123.74</v>
      </c>
      <c r="R174" s="21">
        <v>1</v>
      </c>
      <c r="S174" s="21">
        <v>1</v>
      </c>
      <c r="T174" s="21">
        <v>0</v>
      </c>
      <c r="U174" s="21">
        <v>1</v>
      </c>
    </row>
    <row r="175" spans="3:21" x14ac:dyDescent="0.15">
      <c r="C175" s="22" t="s">
        <v>300</v>
      </c>
      <c r="D175" s="21" t="s">
        <v>11</v>
      </c>
      <c r="E175" s="21" t="s">
        <v>10</v>
      </c>
      <c r="F175" s="21" t="s">
        <v>100</v>
      </c>
      <c r="G175" s="21" t="s">
        <v>16</v>
      </c>
      <c r="H175" s="21">
        <v>1.1499999999999999</v>
      </c>
      <c r="I175" s="21">
        <v>3</v>
      </c>
      <c r="J175" s="21">
        <v>2044.2102876906799</v>
      </c>
      <c r="K175" s="21">
        <v>29260</v>
      </c>
      <c r="L175" s="21">
        <v>24575</v>
      </c>
      <c r="M175" s="21">
        <v>7830332</v>
      </c>
      <c r="N175" s="21">
        <v>1197234</v>
      </c>
      <c r="O175" s="21">
        <v>1519</v>
      </c>
      <c r="P175" s="21">
        <v>23739</v>
      </c>
      <c r="Q175" s="21">
        <v>123.74</v>
      </c>
      <c r="R175" s="21">
        <v>1</v>
      </c>
      <c r="S175" s="21">
        <v>1</v>
      </c>
      <c r="T175" s="21">
        <v>1</v>
      </c>
      <c r="U175" s="21">
        <v>1</v>
      </c>
    </row>
    <row r="176" spans="3:21" x14ac:dyDescent="0.15">
      <c r="C176" s="22" t="s">
        <v>301</v>
      </c>
      <c r="D176" s="21" t="s">
        <v>100</v>
      </c>
      <c r="E176" s="21" t="s">
        <v>12</v>
      </c>
      <c r="F176" s="21" t="s">
        <v>100</v>
      </c>
      <c r="G176" s="21" t="s">
        <v>16</v>
      </c>
      <c r="H176" s="21">
        <v>1.36</v>
      </c>
      <c r="I176" s="21">
        <v>0</v>
      </c>
      <c r="J176" s="21">
        <v>4070.4475320687702</v>
      </c>
      <c r="K176" s="21">
        <v>26046</v>
      </c>
      <c r="L176" s="21">
        <v>24575</v>
      </c>
      <c r="M176" s="21">
        <v>2230955</v>
      </c>
      <c r="N176" s="21">
        <v>1197234</v>
      </c>
      <c r="O176" s="21">
        <v>1831</v>
      </c>
      <c r="P176" s="21">
        <v>4543</v>
      </c>
      <c r="Q176" s="21">
        <v>159.12</v>
      </c>
      <c r="R176" s="21">
        <v>1</v>
      </c>
      <c r="S176" s="21">
        <v>1</v>
      </c>
      <c r="T176" s="21">
        <v>1</v>
      </c>
      <c r="U176" s="21">
        <v>1</v>
      </c>
    </row>
    <row r="177" spans="3:21" x14ac:dyDescent="0.15">
      <c r="C177" s="22" t="s">
        <v>302</v>
      </c>
      <c r="D177" s="21" t="s">
        <v>100</v>
      </c>
      <c r="E177" s="21" t="s">
        <v>43</v>
      </c>
      <c r="F177" s="21" t="s">
        <v>100</v>
      </c>
      <c r="G177" s="21" t="s">
        <v>16</v>
      </c>
      <c r="H177" s="21">
        <v>1.42</v>
      </c>
      <c r="I177" s="21">
        <v>3</v>
      </c>
      <c r="J177" s="21">
        <v>4956.5775314546199</v>
      </c>
      <c r="K177" s="21">
        <v>24502</v>
      </c>
      <c r="L177" s="21">
        <v>24575</v>
      </c>
      <c r="M177" s="21">
        <v>125722</v>
      </c>
      <c r="N177" s="21">
        <v>1197234</v>
      </c>
      <c r="O177" s="21">
        <v>1769</v>
      </c>
      <c r="P177" s="21">
        <v>7231</v>
      </c>
      <c r="Q177" s="21">
        <v>115.84</v>
      </c>
      <c r="R177" s="21">
        <v>1</v>
      </c>
      <c r="S177" s="21">
        <v>0</v>
      </c>
      <c r="T177" s="21">
        <v>1</v>
      </c>
      <c r="U177" s="21">
        <v>1</v>
      </c>
    </row>
    <row r="178" spans="3:21" x14ac:dyDescent="0.15">
      <c r="C178" s="22" t="s">
        <v>303</v>
      </c>
      <c r="D178" s="21" t="s">
        <v>100</v>
      </c>
      <c r="E178" s="21" t="s">
        <v>5</v>
      </c>
      <c r="F178" s="21" t="s">
        <v>100</v>
      </c>
      <c r="G178" s="21" t="s">
        <v>16</v>
      </c>
      <c r="H178" s="21">
        <v>1.1599999999999999</v>
      </c>
      <c r="I178" s="21">
        <v>3</v>
      </c>
      <c r="J178" s="21">
        <v>4446.5141216163302</v>
      </c>
      <c r="K178" s="21">
        <v>28637</v>
      </c>
      <c r="L178" s="21">
        <v>24575</v>
      </c>
      <c r="M178" s="21">
        <v>3036732</v>
      </c>
      <c r="N178" s="21">
        <v>1197234</v>
      </c>
      <c r="O178" s="21">
        <v>1052</v>
      </c>
      <c r="P178" s="21">
        <v>6986</v>
      </c>
      <c r="Q178" s="21">
        <v>164.88</v>
      </c>
      <c r="R178" s="21">
        <v>1</v>
      </c>
      <c r="S178" s="21">
        <v>0</v>
      </c>
      <c r="T178" s="21">
        <v>1</v>
      </c>
      <c r="U178" s="21">
        <v>1</v>
      </c>
    </row>
    <row r="179" spans="3:21" x14ac:dyDescent="0.15">
      <c r="C179" s="22" t="s">
        <v>304</v>
      </c>
      <c r="D179" s="21" t="s">
        <v>100</v>
      </c>
      <c r="E179" s="21" t="s">
        <v>46</v>
      </c>
      <c r="F179" s="21" t="s">
        <v>100</v>
      </c>
      <c r="G179" s="21" t="s">
        <v>16</v>
      </c>
      <c r="H179" s="21">
        <v>1.1299999999999999</v>
      </c>
      <c r="I179" s="21">
        <v>3</v>
      </c>
      <c r="J179" s="21">
        <v>3760.09541452444</v>
      </c>
      <c r="K179" s="21">
        <v>29055</v>
      </c>
      <c r="L179" s="21">
        <v>24575</v>
      </c>
      <c r="M179" s="21">
        <v>1862106</v>
      </c>
      <c r="N179" s="21">
        <v>1197234</v>
      </c>
      <c r="O179" s="21">
        <v>618</v>
      </c>
      <c r="P179" s="21">
        <v>10206</v>
      </c>
      <c r="Q179" s="21">
        <v>89.47</v>
      </c>
      <c r="R179" s="21">
        <v>1</v>
      </c>
      <c r="S179" s="21">
        <v>0</v>
      </c>
      <c r="T179" s="21">
        <v>1</v>
      </c>
      <c r="U179" s="21">
        <v>1</v>
      </c>
    </row>
    <row r="180" spans="3:21" x14ac:dyDescent="0.15">
      <c r="C180" s="22" t="s">
        <v>305</v>
      </c>
      <c r="D180" s="21" t="s">
        <v>100</v>
      </c>
      <c r="E180" s="21" t="s">
        <v>47</v>
      </c>
      <c r="F180" s="21" t="s">
        <v>100</v>
      </c>
      <c r="G180" s="21" t="s">
        <v>16</v>
      </c>
      <c r="H180" s="21">
        <v>1.19</v>
      </c>
      <c r="I180" s="21">
        <v>3</v>
      </c>
      <c r="J180" s="21">
        <v>5307.2696649132804</v>
      </c>
      <c r="K180" s="21">
        <v>26506</v>
      </c>
      <c r="L180" s="21">
        <v>24575</v>
      </c>
      <c r="M180" s="21">
        <v>4459144</v>
      </c>
      <c r="N180" s="21">
        <v>1197234</v>
      </c>
      <c r="O180" s="21">
        <v>1756</v>
      </c>
      <c r="P180" s="21">
        <v>6675</v>
      </c>
      <c r="Q180" s="21">
        <v>163.78</v>
      </c>
      <c r="R180" s="21">
        <v>1</v>
      </c>
      <c r="S180" s="21">
        <v>0</v>
      </c>
      <c r="T180" s="21">
        <v>1</v>
      </c>
      <c r="U180" s="21">
        <v>0</v>
      </c>
    </row>
    <row r="181" spans="3:21" x14ac:dyDescent="0.15">
      <c r="C181" s="22" t="s">
        <v>306</v>
      </c>
      <c r="D181" s="21" t="s">
        <v>100</v>
      </c>
      <c r="E181" s="21" t="s">
        <v>14</v>
      </c>
      <c r="F181" s="21" t="s">
        <v>100</v>
      </c>
      <c r="G181" s="21" t="s">
        <v>16</v>
      </c>
      <c r="H181" s="21">
        <v>1.18</v>
      </c>
      <c r="I181" s="21">
        <v>3</v>
      </c>
      <c r="J181" s="21">
        <v>3690.1312226822301</v>
      </c>
      <c r="K181" s="21">
        <v>27211</v>
      </c>
      <c r="L181" s="21">
        <v>24575</v>
      </c>
      <c r="M181" s="21">
        <v>3770125</v>
      </c>
      <c r="N181" s="21">
        <v>1197234</v>
      </c>
      <c r="O181" s="21">
        <v>1222</v>
      </c>
      <c r="P181" s="21">
        <v>9632</v>
      </c>
      <c r="Q181" s="21">
        <v>112.99</v>
      </c>
      <c r="R181" s="21">
        <v>1</v>
      </c>
      <c r="S181" s="21">
        <v>1</v>
      </c>
      <c r="T181" s="21">
        <v>1</v>
      </c>
      <c r="U181" s="21">
        <v>1</v>
      </c>
    </row>
    <row r="182" spans="3:21" x14ac:dyDescent="0.15">
      <c r="C182" s="22" t="s">
        <v>307</v>
      </c>
      <c r="D182" s="21" t="s">
        <v>100</v>
      </c>
      <c r="E182" s="21" t="s">
        <v>17</v>
      </c>
      <c r="F182" s="21" t="s">
        <v>100</v>
      </c>
      <c r="G182" s="21" t="s">
        <v>16</v>
      </c>
      <c r="H182" s="21">
        <v>1</v>
      </c>
      <c r="I182" s="21">
        <v>0</v>
      </c>
      <c r="J182" s="21">
        <v>2522.0082944256701</v>
      </c>
      <c r="K182" s="21">
        <v>24706</v>
      </c>
      <c r="L182" s="21">
        <v>24575</v>
      </c>
      <c r="M182" s="21">
        <v>9056076</v>
      </c>
      <c r="N182" s="21">
        <v>1197234</v>
      </c>
      <c r="O182" s="21">
        <v>238</v>
      </c>
      <c r="P182" s="21">
        <v>51358</v>
      </c>
      <c r="Q182" s="21">
        <v>55.57</v>
      </c>
      <c r="R182" s="21">
        <v>1</v>
      </c>
      <c r="S182" s="21">
        <v>1</v>
      </c>
      <c r="T182" s="21">
        <v>1</v>
      </c>
      <c r="U182" s="21">
        <v>1</v>
      </c>
    </row>
    <row r="183" spans="3:21" x14ac:dyDescent="0.15">
      <c r="C183" s="22" t="s">
        <v>308</v>
      </c>
      <c r="D183" s="21" t="s">
        <v>100</v>
      </c>
      <c r="E183" s="21" t="s">
        <v>5</v>
      </c>
      <c r="F183" s="21" t="s">
        <v>100</v>
      </c>
      <c r="G183" s="21" t="s">
        <v>57</v>
      </c>
      <c r="H183" s="21">
        <v>1</v>
      </c>
      <c r="I183" s="21">
        <v>3</v>
      </c>
      <c r="J183" s="21">
        <v>5293.0483692946</v>
      </c>
      <c r="K183" s="21">
        <v>28637</v>
      </c>
      <c r="L183" s="21">
        <v>22726</v>
      </c>
      <c r="M183" s="21">
        <v>3036732</v>
      </c>
      <c r="N183" s="21">
        <v>547633</v>
      </c>
      <c r="O183" s="21">
        <v>308</v>
      </c>
      <c r="P183" s="21">
        <v>10451</v>
      </c>
      <c r="Q183" s="21">
        <v>59.77</v>
      </c>
      <c r="R183" s="21">
        <v>0</v>
      </c>
      <c r="S183" s="21">
        <v>1</v>
      </c>
      <c r="T183" s="21">
        <v>1</v>
      </c>
      <c r="U183" s="21">
        <v>1</v>
      </c>
    </row>
    <row r="184" spans="3:21" x14ac:dyDescent="0.15">
      <c r="C184" s="22" t="s">
        <v>309</v>
      </c>
      <c r="D184" s="21" t="s">
        <v>100</v>
      </c>
      <c r="E184" s="21" t="s">
        <v>44</v>
      </c>
      <c r="F184" s="21" t="s">
        <v>100</v>
      </c>
      <c r="G184" s="21" t="s">
        <v>17</v>
      </c>
      <c r="H184" s="21">
        <v>1.0900000000000001</v>
      </c>
      <c r="I184" s="21">
        <v>3</v>
      </c>
      <c r="J184" s="21">
        <v>4935.7165032687099</v>
      </c>
      <c r="K184" s="21">
        <v>22089</v>
      </c>
      <c r="L184" s="21">
        <v>24706</v>
      </c>
      <c r="M184" s="21">
        <v>668159</v>
      </c>
      <c r="N184" s="21">
        <v>9056076</v>
      </c>
      <c r="O184" s="21">
        <v>673</v>
      </c>
      <c r="P184" s="21">
        <v>11980</v>
      </c>
      <c r="Q184" s="21">
        <v>76.790000000000006</v>
      </c>
      <c r="R184" s="21">
        <v>0</v>
      </c>
      <c r="S184" s="21">
        <v>1</v>
      </c>
      <c r="T184" s="21">
        <v>1</v>
      </c>
      <c r="U184" s="21">
        <v>1</v>
      </c>
    </row>
    <row r="185" spans="3:21" x14ac:dyDescent="0.15">
      <c r="C185" s="22" t="s">
        <v>310</v>
      </c>
      <c r="D185" s="21" t="s">
        <v>100</v>
      </c>
      <c r="E185" s="21" t="s">
        <v>6</v>
      </c>
      <c r="F185" s="21" t="s">
        <v>100</v>
      </c>
      <c r="G185" s="21" t="s">
        <v>17</v>
      </c>
      <c r="H185" s="21">
        <v>1.38</v>
      </c>
      <c r="I185" s="21">
        <v>3</v>
      </c>
      <c r="J185" s="21">
        <v>5465.9780400541204</v>
      </c>
      <c r="K185" s="21">
        <v>26993</v>
      </c>
      <c r="L185" s="21">
        <v>24706</v>
      </c>
      <c r="M185" s="21">
        <v>3532657</v>
      </c>
      <c r="N185" s="21">
        <v>9056076</v>
      </c>
      <c r="O185" s="21">
        <v>1946</v>
      </c>
      <c r="P185" s="21">
        <v>13365</v>
      </c>
      <c r="Q185" s="21">
        <v>225.56</v>
      </c>
      <c r="R185" s="21">
        <v>0</v>
      </c>
      <c r="S185" s="21">
        <v>0</v>
      </c>
      <c r="T185" s="21">
        <v>1</v>
      </c>
      <c r="U185" s="21">
        <v>1</v>
      </c>
    </row>
    <row r="186" spans="3:21" x14ac:dyDescent="0.15">
      <c r="C186" s="22" t="s">
        <v>311</v>
      </c>
      <c r="D186" s="21" t="s">
        <v>100</v>
      </c>
      <c r="E186" s="21" t="s">
        <v>8</v>
      </c>
      <c r="F186" s="21" t="s">
        <v>100</v>
      </c>
      <c r="G186" s="21" t="s">
        <v>17</v>
      </c>
      <c r="H186" s="21">
        <v>1.35</v>
      </c>
      <c r="I186" s="21">
        <v>3</v>
      </c>
      <c r="J186" s="21">
        <v>2902.4408196065101</v>
      </c>
      <c r="K186" s="21">
        <v>30124</v>
      </c>
      <c r="L186" s="21">
        <v>24706</v>
      </c>
      <c r="M186" s="21">
        <v>5787293</v>
      </c>
      <c r="N186" s="21">
        <v>9056076</v>
      </c>
      <c r="O186" s="21">
        <v>2605</v>
      </c>
      <c r="P186" s="21">
        <v>14737</v>
      </c>
      <c r="Q186" s="21">
        <v>301.79000000000002</v>
      </c>
      <c r="R186" s="21">
        <v>0</v>
      </c>
      <c r="S186" s="21">
        <v>0</v>
      </c>
      <c r="T186" s="21">
        <v>1</v>
      </c>
      <c r="U186" s="21">
        <v>1</v>
      </c>
    </row>
    <row r="187" spans="3:21" x14ac:dyDescent="0.15">
      <c r="C187" s="22" t="s">
        <v>312</v>
      </c>
      <c r="D187" s="21" t="s">
        <v>9</v>
      </c>
      <c r="E187" s="21" t="s">
        <v>10</v>
      </c>
      <c r="F187" s="21" t="s">
        <v>100</v>
      </c>
      <c r="G187" s="21" t="s">
        <v>17</v>
      </c>
      <c r="H187" s="21">
        <v>1.19</v>
      </c>
      <c r="I187" s="21">
        <v>3</v>
      </c>
      <c r="J187" s="21">
        <v>3413.4197986724298</v>
      </c>
      <c r="K187" s="21">
        <v>29260</v>
      </c>
      <c r="L187" s="21">
        <v>24706</v>
      </c>
      <c r="M187" s="21">
        <v>7830332</v>
      </c>
      <c r="N187" s="21">
        <v>9056076</v>
      </c>
      <c r="O187" s="21">
        <v>1751</v>
      </c>
      <c r="P187" s="21">
        <v>29771</v>
      </c>
      <c r="Q187" s="21">
        <v>233.78</v>
      </c>
      <c r="R187" s="21">
        <v>0</v>
      </c>
      <c r="S187" s="21">
        <v>0</v>
      </c>
      <c r="T187" s="21">
        <v>0</v>
      </c>
      <c r="U187" s="21">
        <v>1</v>
      </c>
    </row>
    <row r="188" spans="3:21" x14ac:dyDescent="0.15">
      <c r="C188" s="22" t="s">
        <v>313</v>
      </c>
      <c r="D188" s="21" t="s">
        <v>11</v>
      </c>
      <c r="E188" s="21" t="s">
        <v>10</v>
      </c>
      <c r="F188" s="21" t="s">
        <v>100</v>
      </c>
      <c r="G188" s="21" t="s">
        <v>17</v>
      </c>
      <c r="H188" s="21">
        <v>1.19</v>
      </c>
      <c r="I188" s="21">
        <v>3</v>
      </c>
      <c r="J188" s="21">
        <v>3413.4197986724298</v>
      </c>
      <c r="K188" s="21">
        <v>29260</v>
      </c>
      <c r="L188" s="21">
        <v>24706</v>
      </c>
      <c r="M188" s="21">
        <v>7830332</v>
      </c>
      <c r="N188" s="21">
        <v>9056076</v>
      </c>
      <c r="O188" s="21">
        <v>1751</v>
      </c>
      <c r="P188" s="21">
        <v>29771</v>
      </c>
      <c r="Q188" s="21">
        <v>233.78</v>
      </c>
      <c r="R188" s="21">
        <v>0</v>
      </c>
      <c r="S188" s="21">
        <v>0</v>
      </c>
      <c r="T188" s="21">
        <v>1</v>
      </c>
      <c r="U188" s="21">
        <v>1</v>
      </c>
    </row>
    <row r="189" spans="3:21" x14ac:dyDescent="0.15">
      <c r="C189" s="22" t="s">
        <v>314</v>
      </c>
      <c r="D189" s="21" t="s">
        <v>100</v>
      </c>
      <c r="E189" s="21" t="s">
        <v>12</v>
      </c>
      <c r="F189" s="21" t="s">
        <v>100</v>
      </c>
      <c r="G189" s="21" t="s">
        <v>17</v>
      </c>
      <c r="H189" s="21">
        <v>1.56</v>
      </c>
      <c r="I189" s="21">
        <v>3</v>
      </c>
      <c r="J189" s="21">
        <v>3300.0765330509298</v>
      </c>
      <c r="K189" s="21">
        <v>26046</v>
      </c>
      <c r="L189" s="21">
        <v>24706</v>
      </c>
      <c r="M189" s="21">
        <v>2230955</v>
      </c>
      <c r="N189" s="21">
        <v>9056076</v>
      </c>
      <c r="O189" s="21">
        <v>2062</v>
      </c>
      <c r="P189" s="21">
        <v>4531</v>
      </c>
      <c r="Q189" s="21">
        <v>231.97</v>
      </c>
      <c r="R189" s="21">
        <v>0</v>
      </c>
      <c r="S189" s="21">
        <v>0</v>
      </c>
      <c r="T189" s="21">
        <v>1</v>
      </c>
      <c r="U189" s="21">
        <v>1</v>
      </c>
    </row>
    <row r="190" spans="3:21" x14ac:dyDescent="0.15">
      <c r="C190" s="22" t="s">
        <v>315</v>
      </c>
      <c r="D190" s="21" t="s">
        <v>100</v>
      </c>
      <c r="E190" s="21" t="s">
        <v>43</v>
      </c>
      <c r="F190" s="21" t="s">
        <v>100</v>
      </c>
      <c r="G190" s="21" t="s">
        <v>17</v>
      </c>
      <c r="H190" s="21">
        <v>1.92</v>
      </c>
      <c r="I190" s="21">
        <v>3</v>
      </c>
      <c r="J190" s="21">
        <v>1550.1582247290701</v>
      </c>
      <c r="K190" s="21">
        <v>24502</v>
      </c>
      <c r="L190" s="21">
        <v>24706</v>
      </c>
      <c r="M190" s="21">
        <v>125722</v>
      </c>
      <c r="N190" s="21">
        <v>9056076</v>
      </c>
      <c r="O190" s="21">
        <v>1996</v>
      </c>
      <c r="P190" s="21">
        <v>3542</v>
      </c>
      <c r="Q190" s="21">
        <v>179.23</v>
      </c>
      <c r="R190" s="21">
        <v>0</v>
      </c>
      <c r="S190" s="21">
        <v>0</v>
      </c>
      <c r="T190" s="21">
        <v>1</v>
      </c>
      <c r="U190" s="21">
        <v>1</v>
      </c>
    </row>
    <row r="191" spans="3:21" x14ac:dyDescent="0.15">
      <c r="C191" s="22" t="s">
        <v>316</v>
      </c>
      <c r="D191" s="21" t="s">
        <v>100</v>
      </c>
      <c r="E191" s="21" t="s">
        <v>5</v>
      </c>
      <c r="F191" s="21" t="s">
        <v>100</v>
      </c>
      <c r="G191" s="21" t="s">
        <v>17</v>
      </c>
      <c r="H191" s="21">
        <v>1.2</v>
      </c>
      <c r="I191" s="21">
        <v>3</v>
      </c>
      <c r="J191" s="21">
        <v>5976.0236565354198</v>
      </c>
      <c r="K191" s="21">
        <v>28637</v>
      </c>
      <c r="L191" s="21">
        <v>24706</v>
      </c>
      <c r="M191" s="21">
        <v>3036732</v>
      </c>
      <c r="N191" s="21">
        <v>9056076</v>
      </c>
      <c r="O191" s="21">
        <v>1234</v>
      </c>
      <c r="P191" s="21">
        <v>9746</v>
      </c>
      <c r="Q191" s="21">
        <v>272.06</v>
      </c>
      <c r="R191" s="21">
        <v>0</v>
      </c>
      <c r="S191" s="21">
        <v>0</v>
      </c>
      <c r="T191" s="21">
        <v>1</v>
      </c>
      <c r="U191" s="21">
        <v>1</v>
      </c>
    </row>
    <row r="192" spans="3:21" x14ac:dyDescent="0.15">
      <c r="C192" s="22" t="s">
        <v>317</v>
      </c>
      <c r="D192" s="21" t="s">
        <v>100</v>
      </c>
      <c r="E192" s="21" t="s">
        <v>46</v>
      </c>
      <c r="F192" s="21" t="s">
        <v>100</v>
      </c>
      <c r="G192" s="21" t="s">
        <v>17</v>
      </c>
      <c r="H192" s="21">
        <v>1.1000000000000001</v>
      </c>
      <c r="I192" s="21">
        <v>3</v>
      </c>
      <c r="J192" s="21">
        <v>6589.4907364864503</v>
      </c>
      <c r="K192" s="21">
        <v>29055</v>
      </c>
      <c r="L192" s="21">
        <v>24706</v>
      </c>
      <c r="M192" s="21">
        <v>1862106</v>
      </c>
      <c r="N192" s="21">
        <v>9056076</v>
      </c>
      <c r="O192" s="21">
        <v>854</v>
      </c>
      <c r="P192" s="21">
        <v>20889</v>
      </c>
      <c r="Q192" s="21">
        <v>129.80000000000001</v>
      </c>
      <c r="R192" s="21">
        <v>0</v>
      </c>
      <c r="S192" s="21">
        <v>0</v>
      </c>
      <c r="T192" s="21">
        <v>1</v>
      </c>
      <c r="U192" s="21">
        <v>1</v>
      </c>
    </row>
    <row r="193" spans="3:21" x14ac:dyDescent="0.15">
      <c r="C193" s="22" t="s">
        <v>318</v>
      </c>
      <c r="D193" s="21" t="s">
        <v>100</v>
      </c>
      <c r="E193" s="21" t="s">
        <v>47</v>
      </c>
      <c r="F193" s="21" t="s">
        <v>100</v>
      </c>
      <c r="G193" s="21" t="s">
        <v>17</v>
      </c>
      <c r="H193" s="21">
        <v>1.52</v>
      </c>
      <c r="I193" s="21">
        <v>3</v>
      </c>
      <c r="J193" s="21">
        <v>4289.7805494065597</v>
      </c>
      <c r="K193" s="21">
        <v>26506</v>
      </c>
      <c r="L193" s="21">
        <v>24706</v>
      </c>
      <c r="M193" s="21">
        <v>4459144</v>
      </c>
      <c r="N193" s="21">
        <v>9056076</v>
      </c>
      <c r="O193" s="21">
        <v>1988</v>
      </c>
      <c r="P193" s="21">
        <v>6758</v>
      </c>
      <c r="Q193" s="21">
        <v>295.49</v>
      </c>
      <c r="R193" s="21">
        <v>0</v>
      </c>
      <c r="S193" s="21">
        <v>0</v>
      </c>
      <c r="T193" s="21">
        <v>1</v>
      </c>
      <c r="U193" s="21">
        <v>0</v>
      </c>
    </row>
    <row r="194" spans="3:21" x14ac:dyDescent="0.15">
      <c r="C194" s="22" t="s">
        <v>319</v>
      </c>
      <c r="D194" s="21" t="s">
        <v>100</v>
      </c>
      <c r="E194" s="21" t="s">
        <v>13</v>
      </c>
      <c r="F194" s="21" t="s">
        <v>100</v>
      </c>
      <c r="G194" s="21" t="s">
        <v>17</v>
      </c>
      <c r="H194" s="21">
        <v>1.27</v>
      </c>
      <c r="I194" s="21">
        <v>3</v>
      </c>
      <c r="J194" s="21">
        <v>3472.1660066142299</v>
      </c>
      <c r="K194" s="21">
        <v>26752</v>
      </c>
      <c r="L194" s="21">
        <v>24706</v>
      </c>
      <c r="M194" s="21">
        <v>1440377</v>
      </c>
      <c r="N194" s="21">
        <v>9056076</v>
      </c>
      <c r="O194" s="21">
        <v>2341</v>
      </c>
      <c r="P194" s="21">
        <v>4719</v>
      </c>
      <c r="Q194" s="21">
        <v>193.5</v>
      </c>
      <c r="R194" s="21">
        <v>1</v>
      </c>
      <c r="S194" s="21">
        <v>0</v>
      </c>
      <c r="T194" s="21">
        <v>1</v>
      </c>
      <c r="U194" s="21">
        <v>1</v>
      </c>
    </row>
    <row r="195" spans="3:21" x14ac:dyDescent="0.15">
      <c r="C195" s="22" t="s">
        <v>320</v>
      </c>
      <c r="D195" s="21" t="s">
        <v>100</v>
      </c>
      <c r="E195" s="21" t="s">
        <v>14</v>
      </c>
      <c r="F195" s="21" t="s">
        <v>100</v>
      </c>
      <c r="G195" s="21" t="s">
        <v>17</v>
      </c>
      <c r="H195" s="21">
        <v>1.27</v>
      </c>
      <c r="I195" s="21">
        <v>3</v>
      </c>
      <c r="J195" s="21">
        <v>3942.8302848312001</v>
      </c>
      <c r="K195" s="21">
        <v>27211</v>
      </c>
      <c r="L195" s="21">
        <v>24706</v>
      </c>
      <c r="M195" s="21">
        <v>3770125</v>
      </c>
      <c r="N195" s="21">
        <v>9056076</v>
      </c>
      <c r="O195" s="21">
        <v>1379</v>
      </c>
      <c r="P195" s="21">
        <v>11760</v>
      </c>
      <c r="Q195" s="21">
        <v>195.28</v>
      </c>
      <c r="R195" s="21">
        <v>0</v>
      </c>
      <c r="S195" s="21">
        <v>1</v>
      </c>
      <c r="T195" s="21">
        <v>1</v>
      </c>
      <c r="U195" s="21">
        <v>1</v>
      </c>
    </row>
    <row r="196" spans="3:21" x14ac:dyDescent="0.15">
      <c r="C196" s="22" t="s">
        <v>321</v>
      </c>
      <c r="D196" s="21" t="s">
        <v>100</v>
      </c>
      <c r="E196" s="21" t="s">
        <v>6</v>
      </c>
      <c r="F196" s="21" t="s">
        <v>100</v>
      </c>
      <c r="G196" s="21" t="s">
        <v>58</v>
      </c>
      <c r="H196" s="21">
        <v>1.04</v>
      </c>
      <c r="I196" s="21">
        <v>3</v>
      </c>
      <c r="J196" s="21">
        <v>5450.8528453054496</v>
      </c>
      <c r="K196" s="21">
        <v>26993</v>
      </c>
      <c r="L196" s="21">
        <v>24307</v>
      </c>
      <c r="M196" s="21">
        <v>3532657</v>
      </c>
      <c r="N196" s="21">
        <v>989164</v>
      </c>
      <c r="O196" s="21">
        <v>320</v>
      </c>
      <c r="P196" s="21">
        <v>4562</v>
      </c>
      <c r="Q196" s="21">
        <v>101.68</v>
      </c>
      <c r="R196" s="21">
        <v>0</v>
      </c>
      <c r="S196" s="21">
        <v>0</v>
      </c>
      <c r="T196" s="21">
        <v>1</v>
      </c>
      <c r="U196" s="21">
        <v>1</v>
      </c>
    </row>
    <row r="197" spans="3:21" x14ac:dyDescent="0.15">
      <c r="C197" s="22" t="s">
        <v>322</v>
      </c>
      <c r="D197" s="21" t="s">
        <v>100</v>
      </c>
      <c r="E197" s="21" t="s">
        <v>7</v>
      </c>
      <c r="F197" s="21" t="s">
        <v>100</v>
      </c>
      <c r="G197" s="21" t="s">
        <v>58</v>
      </c>
      <c r="H197" s="21">
        <v>1.1299999999999999</v>
      </c>
      <c r="I197" s="21">
        <v>3</v>
      </c>
      <c r="J197" s="21">
        <v>4655.1791812878901</v>
      </c>
      <c r="K197" s="21">
        <v>29838</v>
      </c>
      <c r="L197" s="21">
        <v>24307</v>
      </c>
      <c r="M197" s="21">
        <v>29838</v>
      </c>
      <c r="N197" s="21">
        <v>989164</v>
      </c>
      <c r="O197" s="21">
        <v>495</v>
      </c>
      <c r="P197" s="21">
        <v>6218</v>
      </c>
      <c r="Q197" s="21">
        <v>60.26</v>
      </c>
      <c r="R197" s="21">
        <v>0</v>
      </c>
      <c r="S197" s="21">
        <v>1</v>
      </c>
      <c r="T197" s="21">
        <v>1</v>
      </c>
      <c r="U197" s="21">
        <v>1</v>
      </c>
    </row>
    <row r="198" spans="3:21" x14ac:dyDescent="0.15">
      <c r="C198" s="22" t="s">
        <v>323</v>
      </c>
      <c r="D198" s="21" t="s">
        <v>9</v>
      </c>
      <c r="E198" s="21" t="s">
        <v>10</v>
      </c>
      <c r="F198" s="21" t="s">
        <v>100</v>
      </c>
      <c r="G198" s="21" t="s">
        <v>58</v>
      </c>
      <c r="H198" s="21">
        <v>1.02</v>
      </c>
      <c r="I198" s="21">
        <v>3</v>
      </c>
      <c r="J198" s="21">
        <v>4109.8743280604904</v>
      </c>
      <c r="K198" s="21">
        <v>29260</v>
      </c>
      <c r="L198" s="21">
        <v>24307</v>
      </c>
      <c r="M198" s="21">
        <v>7830332</v>
      </c>
      <c r="N198" s="21">
        <v>989164</v>
      </c>
      <c r="O198" s="21">
        <v>276</v>
      </c>
      <c r="P198" s="21">
        <v>8793</v>
      </c>
      <c r="Q198" s="21">
        <v>68.06</v>
      </c>
      <c r="R198" s="21">
        <v>0</v>
      </c>
      <c r="S198" s="21">
        <v>1</v>
      </c>
      <c r="T198" s="21">
        <v>0</v>
      </c>
      <c r="U198" s="21">
        <v>1</v>
      </c>
    </row>
    <row r="199" spans="3:21" x14ac:dyDescent="0.15">
      <c r="C199" s="22" t="s">
        <v>324</v>
      </c>
      <c r="D199" s="21" t="s">
        <v>11</v>
      </c>
      <c r="E199" s="21" t="s">
        <v>10</v>
      </c>
      <c r="F199" s="21" t="s">
        <v>100</v>
      </c>
      <c r="G199" s="21" t="s">
        <v>58</v>
      </c>
      <c r="H199" s="21">
        <v>1.02</v>
      </c>
      <c r="I199" s="21">
        <v>3</v>
      </c>
      <c r="J199" s="21">
        <v>4109.8743280604904</v>
      </c>
      <c r="K199" s="21">
        <v>29260</v>
      </c>
      <c r="L199" s="21">
        <v>24307</v>
      </c>
      <c r="M199" s="21">
        <v>7830332</v>
      </c>
      <c r="N199" s="21">
        <v>989164</v>
      </c>
      <c r="O199" s="21">
        <v>276</v>
      </c>
      <c r="P199" s="21">
        <v>8793</v>
      </c>
      <c r="Q199" s="21">
        <v>68.06</v>
      </c>
      <c r="R199" s="21">
        <v>0</v>
      </c>
      <c r="S199" s="21">
        <v>1</v>
      </c>
      <c r="T199" s="21">
        <v>1</v>
      </c>
      <c r="U199" s="21">
        <v>1</v>
      </c>
    </row>
    <row r="200" spans="3:21" x14ac:dyDescent="0.15">
      <c r="C200" s="22" t="s">
        <v>325</v>
      </c>
      <c r="D200" s="21" t="s">
        <v>100</v>
      </c>
      <c r="E200" s="21" t="s">
        <v>5</v>
      </c>
      <c r="F200" s="21" t="s">
        <v>100</v>
      </c>
      <c r="G200" s="21" t="s">
        <v>59</v>
      </c>
      <c r="H200" s="21">
        <v>1</v>
      </c>
      <c r="I200" s="21">
        <v>3</v>
      </c>
      <c r="J200" s="21">
        <v>6337.1994588075004</v>
      </c>
      <c r="K200" s="21">
        <v>28637</v>
      </c>
      <c r="L200" s="21">
        <v>20980</v>
      </c>
      <c r="M200" s="21">
        <v>3036732</v>
      </c>
      <c r="N200" s="21">
        <v>231325</v>
      </c>
      <c r="O200" s="21">
        <v>283</v>
      </c>
      <c r="P200" s="21">
        <v>9446</v>
      </c>
      <c r="Q200" s="21">
        <v>60.87</v>
      </c>
      <c r="R200" s="21">
        <v>0</v>
      </c>
      <c r="S200" s="21">
        <v>1</v>
      </c>
      <c r="T200" s="21">
        <v>1</v>
      </c>
      <c r="U200" s="21">
        <v>1</v>
      </c>
    </row>
    <row r="201" spans="3:21" x14ac:dyDescent="0.15">
      <c r="C201" s="22" t="s">
        <v>326</v>
      </c>
      <c r="D201" s="21" t="s">
        <v>100</v>
      </c>
      <c r="E201" s="21" t="s">
        <v>6</v>
      </c>
      <c r="F201" s="21" t="s">
        <v>100</v>
      </c>
      <c r="G201" s="21" t="s">
        <v>60</v>
      </c>
      <c r="H201" s="21">
        <v>1.01</v>
      </c>
      <c r="I201" s="21">
        <v>3</v>
      </c>
      <c r="J201" s="21">
        <v>4988.8259658905299</v>
      </c>
      <c r="K201" s="21">
        <v>26993</v>
      </c>
      <c r="L201" s="21">
        <v>24725</v>
      </c>
      <c r="M201" s="21">
        <v>3532657</v>
      </c>
      <c r="N201" s="21">
        <v>1074558</v>
      </c>
      <c r="O201" s="21">
        <v>331</v>
      </c>
      <c r="P201" s="21">
        <v>10255</v>
      </c>
      <c r="Q201" s="21">
        <v>70.62</v>
      </c>
      <c r="R201" s="21">
        <v>0</v>
      </c>
      <c r="S201" s="21">
        <v>0</v>
      </c>
      <c r="T201" s="21">
        <v>1</v>
      </c>
      <c r="U201" s="21">
        <v>1</v>
      </c>
    </row>
    <row r="202" spans="3:21" x14ac:dyDescent="0.15">
      <c r="C202" s="22" t="s">
        <v>327</v>
      </c>
      <c r="D202" s="21" t="s">
        <v>100</v>
      </c>
      <c r="E202" s="21" t="s">
        <v>6</v>
      </c>
      <c r="F202" s="21" t="s">
        <v>100</v>
      </c>
      <c r="G202" s="21" t="s">
        <v>61</v>
      </c>
      <c r="H202" s="21">
        <v>1.01</v>
      </c>
      <c r="I202" s="21">
        <v>1</v>
      </c>
      <c r="J202" s="21">
        <v>4343.3460331000297</v>
      </c>
      <c r="K202" s="21">
        <v>26993</v>
      </c>
      <c r="L202" s="21">
        <v>21207</v>
      </c>
      <c r="M202" s="21">
        <v>3532657</v>
      </c>
      <c r="N202" s="21">
        <v>2105604</v>
      </c>
      <c r="O202" s="21">
        <v>595</v>
      </c>
      <c r="P202" s="21">
        <v>14119</v>
      </c>
      <c r="Q202" s="21">
        <v>97.93</v>
      </c>
      <c r="R202" s="21">
        <v>1</v>
      </c>
      <c r="S202" s="21">
        <v>0</v>
      </c>
      <c r="T202" s="21">
        <v>1</v>
      </c>
      <c r="U202" s="21">
        <v>1</v>
      </c>
    </row>
    <row r="203" spans="3:21" x14ac:dyDescent="0.15">
      <c r="C203" s="22" t="s">
        <v>328</v>
      </c>
      <c r="D203" s="21" t="s">
        <v>100</v>
      </c>
      <c r="E203" s="21" t="s">
        <v>8</v>
      </c>
      <c r="F203" s="21" t="s">
        <v>100</v>
      </c>
      <c r="G203" s="21" t="s">
        <v>61</v>
      </c>
      <c r="H203" s="21">
        <v>1.24</v>
      </c>
      <c r="I203" s="21">
        <v>3</v>
      </c>
      <c r="J203" s="21">
        <v>4133.3494243084097</v>
      </c>
      <c r="K203" s="21">
        <v>30124</v>
      </c>
      <c r="L203" s="21">
        <v>21207</v>
      </c>
      <c r="M203" s="21">
        <v>5787293</v>
      </c>
      <c r="N203" s="21">
        <v>2105604</v>
      </c>
      <c r="O203" s="21">
        <v>1259</v>
      </c>
      <c r="P203" s="21">
        <v>7322</v>
      </c>
      <c r="Q203" s="21">
        <v>158.5</v>
      </c>
      <c r="R203" s="21">
        <v>1</v>
      </c>
      <c r="S203" s="21">
        <v>0</v>
      </c>
      <c r="T203" s="21">
        <v>1</v>
      </c>
      <c r="U203" s="21">
        <v>1</v>
      </c>
    </row>
    <row r="204" spans="3:21" x14ac:dyDescent="0.15">
      <c r="C204" s="22" t="s">
        <v>329</v>
      </c>
      <c r="D204" s="21" t="s">
        <v>9</v>
      </c>
      <c r="E204" s="21" t="s">
        <v>10</v>
      </c>
      <c r="F204" s="21" t="s">
        <v>100</v>
      </c>
      <c r="G204" s="21" t="s">
        <v>61</v>
      </c>
      <c r="H204" s="21">
        <v>1.1499999999999999</v>
      </c>
      <c r="I204" s="21">
        <v>3</v>
      </c>
      <c r="J204" s="21">
        <v>3947.2433720720601</v>
      </c>
      <c r="K204" s="21">
        <v>29260</v>
      </c>
      <c r="L204" s="21">
        <v>21207</v>
      </c>
      <c r="M204" s="21">
        <v>7830332</v>
      </c>
      <c r="N204" s="21">
        <v>2105604</v>
      </c>
      <c r="O204" s="21">
        <v>1187</v>
      </c>
      <c r="P204" s="21">
        <v>10671</v>
      </c>
      <c r="Q204" s="21">
        <v>168.92</v>
      </c>
      <c r="R204" s="21">
        <v>1</v>
      </c>
      <c r="S204" s="21">
        <v>0</v>
      </c>
      <c r="T204" s="21">
        <v>0</v>
      </c>
      <c r="U204" s="21">
        <v>1</v>
      </c>
    </row>
    <row r="205" spans="3:21" x14ac:dyDescent="0.15">
      <c r="C205" s="22" t="s">
        <v>330</v>
      </c>
      <c r="D205" s="21" t="s">
        <v>11</v>
      </c>
      <c r="E205" s="21" t="s">
        <v>10</v>
      </c>
      <c r="F205" s="21" t="s">
        <v>100</v>
      </c>
      <c r="G205" s="21" t="s">
        <v>61</v>
      </c>
      <c r="H205" s="21">
        <v>1.1499999999999999</v>
      </c>
      <c r="I205" s="21">
        <v>0</v>
      </c>
      <c r="J205" s="21">
        <v>3947.2433720720601</v>
      </c>
      <c r="K205" s="21">
        <v>29260</v>
      </c>
      <c r="L205" s="21">
        <v>21207</v>
      </c>
      <c r="M205" s="21">
        <v>7830332</v>
      </c>
      <c r="N205" s="21">
        <v>2105604</v>
      </c>
      <c r="O205" s="21">
        <v>1187</v>
      </c>
      <c r="P205" s="21">
        <v>10671</v>
      </c>
      <c r="Q205" s="21">
        <v>168.92</v>
      </c>
      <c r="R205" s="21">
        <v>1</v>
      </c>
      <c r="S205" s="21">
        <v>0</v>
      </c>
      <c r="T205" s="21">
        <v>1</v>
      </c>
      <c r="U205" s="21">
        <v>1</v>
      </c>
    </row>
    <row r="206" spans="3:21" x14ac:dyDescent="0.15">
      <c r="C206" s="22" t="s">
        <v>331</v>
      </c>
      <c r="D206" s="21" t="s">
        <v>100</v>
      </c>
      <c r="E206" s="21" t="s">
        <v>5</v>
      </c>
      <c r="F206" s="21" t="s">
        <v>100</v>
      </c>
      <c r="G206" s="21" t="s">
        <v>61</v>
      </c>
      <c r="H206" s="21">
        <v>1.1599999999999999</v>
      </c>
      <c r="I206" s="21">
        <v>3</v>
      </c>
      <c r="J206" s="21">
        <v>5772.8584345360096</v>
      </c>
      <c r="K206" s="21">
        <v>28637</v>
      </c>
      <c r="L206" s="21">
        <v>21207</v>
      </c>
      <c r="M206" s="21">
        <v>3036732</v>
      </c>
      <c r="N206" s="21">
        <v>2105604</v>
      </c>
      <c r="O206" s="21">
        <v>1116</v>
      </c>
      <c r="P206" s="21">
        <v>4613</v>
      </c>
      <c r="Q206" s="21">
        <v>185.11</v>
      </c>
      <c r="R206" s="21">
        <v>1</v>
      </c>
      <c r="S206" s="21">
        <v>0</v>
      </c>
      <c r="T206" s="21">
        <v>1</v>
      </c>
      <c r="U206" s="21">
        <v>1</v>
      </c>
    </row>
    <row r="207" spans="3:21" x14ac:dyDescent="0.15">
      <c r="C207" s="22" t="s">
        <v>332</v>
      </c>
      <c r="D207" s="21" t="s">
        <v>100</v>
      </c>
      <c r="E207" s="21" t="s">
        <v>47</v>
      </c>
      <c r="F207" s="21" t="s">
        <v>100</v>
      </c>
      <c r="G207" s="21" t="s">
        <v>61</v>
      </c>
      <c r="H207" s="21">
        <v>1.17</v>
      </c>
      <c r="I207" s="21">
        <v>3</v>
      </c>
      <c r="J207" s="21">
        <v>6140.5264873748301</v>
      </c>
      <c r="K207" s="21">
        <v>26506</v>
      </c>
      <c r="L207" s="21">
        <v>21207</v>
      </c>
      <c r="M207" s="21">
        <v>4459144</v>
      </c>
      <c r="N207" s="21">
        <v>2105604</v>
      </c>
      <c r="O207" s="21">
        <v>1151</v>
      </c>
      <c r="P207" s="21">
        <v>5064</v>
      </c>
      <c r="Q207" s="21">
        <v>133.97999999999999</v>
      </c>
      <c r="R207" s="21">
        <v>1</v>
      </c>
      <c r="S207" s="21">
        <v>0</v>
      </c>
      <c r="T207" s="21">
        <v>1</v>
      </c>
      <c r="U207" s="21">
        <v>0</v>
      </c>
    </row>
    <row r="208" spans="3:21" x14ac:dyDescent="0.15">
      <c r="C208" s="22" t="s">
        <v>333</v>
      </c>
      <c r="D208" s="21" t="s">
        <v>100</v>
      </c>
      <c r="E208" s="21" t="s">
        <v>17</v>
      </c>
      <c r="F208" s="21" t="s">
        <v>100</v>
      </c>
      <c r="G208" s="21" t="s">
        <v>61</v>
      </c>
      <c r="H208" s="21">
        <v>1.21</v>
      </c>
      <c r="I208" s="21">
        <v>3</v>
      </c>
      <c r="J208" s="21">
        <v>4567.2004721749299</v>
      </c>
      <c r="K208" s="21">
        <v>24706</v>
      </c>
      <c r="L208" s="21">
        <v>21207</v>
      </c>
      <c r="M208" s="21">
        <v>9056076</v>
      </c>
      <c r="N208" s="21">
        <v>2105604</v>
      </c>
      <c r="O208" s="21">
        <v>2336</v>
      </c>
      <c r="P208" s="21">
        <v>11193</v>
      </c>
      <c r="Q208" s="21">
        <v>207.83</v>
      </c>
      <c r="R208" s="21">
        <v>1</v>
      </c>
      <c r="S208" s="21">
        <v>0</v>
      </c>
      <c r="T208" s="21">
        <v>1</v>
      </c>
      <c r="U208" s="21">
        <v>1</v>
      </c>
    </row>
    <row r="209" spans="3:21" x14ac:dyDescent="0.15">
      <c r="C209" s="22" t="s">
        <v>334</v>
      </c>
      <c r="D209" s="21" t="s">
        <v>100</v>
      </c>
      <c r="E209" s="21" t="s">
        <v>16</v>
      </c>
      <c r="F209" s="21" t="s">
        <v>100</v>
      </c>
      <c r="G209" s="21" t="s">
        <v>62</v>
      </c>
      <c r="H209" s="21">
        <v>1.42</v>
      </c>
      <c r="I209" s="21">
        <v>3</v>
      </c>
      <c r="J209" s="21">
        <v>2796.6035085590902</v>
      </c>
      <c r="K209" s="21">
        <v>24575</v>
      </c>
      <c r="L209" s="21">
        <v>26695</v>
      </c>
      <c r="M209" s="21">
        <v>1197234</v>
      </c>
      <c r="N209" s="21">
        <v>1646147</v>
      </c>
      <c r="O209" s="21">
        <v>1521</v>
      </c>
      <c r="P209" s="21">
        <v>2963</v>
      </c>
      <c r="Q209" s="21">
        <v>146.36000000000001</v>
      </c>
      <c r="R209" s="21">
        <v>1</v>
      </c>
      <c r="S209" s="21">
        <v>0</v>
      </c>
      <c r="T209" s="21">
        <v>1</v>
      </c>
      <c r="U209" s="21">
        <v>1</v>
      </c>
    </row>
    <row r="210" spans="3:21" x14ac:dyDescent="0.15">
      <c r="C210" s="22" t="s">
        <v>335</v>
      </c>
      <c r="D210" s="21" t="s">
        <v>20</v>
      </c>
      <c r="E210" s="21" t="s">
        <v>21</v>
      </c>
      <c r="F210" s="21" t="s">
        <v>100</v>
      </c>
      <c r="G210" s="21" t="s">
        <v>62</v>
      </c>
      <c r="H210" s="21">
        <v>1.29</v>
      </c>
      <c r="I210" s="21">
        <v>3</v>
      </c>
      <c r="J210" s="21">
        <v>6108.5722826442397</v>
      </c>
      <c r="K210" s="21">
        <v>32991</v>
      </c>
      <c r="L210" s="21">
        <v>26695</v>
      </c>
      <c r="M210" s="21">
        <v>8621121</v>
      </c>
      <c r="N210" s="21">
        <v>1646147</v>
      </c>
      <c r="O210" s="21">
        <v>736</v>
      </c>
      <c r="P210" s="21">
        <v>6590</v>
      </c>
      <c r="Q210" s="21">
        <v>190.09</v>
      </c>
      <c r="R210" s="21">
        <v>0</v>
      </c>
      <c r="S210" s="21">
        <v>0</v>
      </c>
      <c r="T210" s="21">
        <v>0</v>
      </c>
      <c r="U210" s="21">
        <v>1</v>
      </c>
    </row>
    <row r="211" spans="3:21" x14ac:dyDescent="0.15">
      <c r="C211" s="22" t="s">
        <v>336</v>
      </c>
      <c r="D211" s="21" t="s">
        <v>22</v>
      </c>
      <c r="E211" s="21" t="s">
        <v>21</v>
      </c>
      <c r="F211" s="21" t="s">
        <v>100</v>
      </c>
      <c r="G211" s="21" t="s">
        <v>62</v>
      </c>
      <c r="H211" s="21">
        <v>1.29</v>
      </c>
      <c r="I211" s="21">
        <v>3</v>
      </c>
      <c r="J211" s="21">
        <v>6108.5722826442397</v>
      </c>
      <c r="K211" s="21">
        <v>32991</v>
      </c>
      <c r="L211" s="21">
        <v>26695</v>
      </c>
      <c r="M211" s="21">
        <v>8621121</v>
      </c>
      <c r="N211" s="21">
        <v>1646147</v>
      </c>
      <c r="O211" s="21">
        <v>736</v>
      </c>
      <c r="P211" s="21">
        <v>6590</v>
      </c>
      <c r="Q211" s="21">
        <v>190.09</v>
      </c>
      <c r="R211" s="21">
        <v>0</v>
      </c>
      <c r="S211" s="21">
        <v>0</v>
      </c>
      <c r="T211" s="21">
        <v>0</v>
      </c>
      <c r="U211" s="21">
        <v>1</v>
      </c>
    </row>
    <row r="212" spans="3:21" x14ac:dyDescent="0.15">
      <c r="C212" s="22" t="s">
        <v>337</v>
      </c>
      <c r="D212" s="21" t="s">
        <v>23</v>
      </c>
      <c r="E212" s="21" t="s">
        <v>21</v>
      </c>
      <c r="F212" s="21" t="s">
        <v>100</v>
      </c>
      <c r="G212" s="21" t="s">
        <v>62</v>
      </c>
      <c r="H212" s="21">
        <v>1.29</v>
      </c>
      <c r="I212" s="21">
        <v>1</v>
      </c>
      <c r="J212" s="21">
        <v>6108.5722826442397</v>
      </c>
      <c r="K212" s="21">
        <v>32991</v>
      </c>
      <c r="L212" s="21">
        <v>26695</v>
      </c>
      <c r="M212" s="21">
        <v>8621121</v>
      </c>
      <c r="N212" s="21">
        <v>1646147</v>
      </c>
      <c r="O212" s="21">
        <v>736</v>
      </c>
      <c r="P212" s="21">
        <v>6590</v>
      </c>
      <c r="Q212" s="21">
        <v>190.09</v>
      </c>
      <c r="R212" s="21">
        <v>0</v>
      </c>
      <c r="S212" s="21">
        <v>0</v>
      </c>
      <c r="T212" s="21">
        <v>1</v>
      </c>
      <c r="U212" s="21">
        <v>0</v>
      </c>
    </row>
    <row r="213" spans="3:21" x14ac:dyDescent="0.15">
      <c r="C213" s="22" t="s">
        <v>338</v>
      </c>
      <c r="D213" s="21" t="s">
        <v>100</v>
      </c>
      <c r="E213" s="21" t="s">
        <v>24</v>
      </c>
      <c r="F213" s="21" t="s">
        <v>100</v>
      </c>
      <c r="G213" s="21" t="s">
        <v>62</v>
      </c>
      <c r="H213" s="21">
        <v>1.49</v>
      </c>
      <c r="I213" s="21">
        <v>3</v>
      </c>
      <c r="J213" s="21">
        <v>2985.4230466090698</v>
      </c>
      <c r="K213" s="21">
        <v>22360</v>
      </c>
      <c r="L213" s="21">
        <v>26695</v>
      </c>
      <c r="M213" s="21">
        <v>1421287</v>
      </c>
      <c r="N213" s="21">
        <v>1646147</v>
      </c>
      <c r="O213" s="21">
        <v>1066</v>
      </c>
      <c r="P213" s="21">
        <v>6935</v>
      </c>
      <c r="Q213" s="21">
        <v>104.87</v>
      </c>
      <c r="R213" s="21">
        <v>1</v>
      </c>
      <c r="S213" s="21">
        <v>0</v>
      </c>
      <c r="T213" s="21">
        <v>1</v>
      </c>
      <c r="U213" s="21">
        <v>1</v>
      </c>
    </row>
    <row r="214" spans="3:21" x14ac:dyDescent="0.15">
      <c r="C214" s="22" t="s">
        <v>339</v>
      </c>
      <c r="D214" s="21" t="s">
        <v>100</v>
      </c>
      <c r="E214" s="21" t="s">
        <v>25</v>
      </c>
      <c r="F214" s="21" t="s">
        <v>100</v>
      </c>
      <c r="G214" s="21" t="s">
        <v>62</v>
      </c>
      <c r="H214" s="21">
        <v>1.36</v>
      </c>
      <c r="I214" s="21">
        <v>3</v>
      </c>
      <c r="J214" s="21">
        <v>3146.6828901975</v>
      </c>
      <c r="K214" s="21">
        <v>23025</v>
      </c>
      <c r="L214" s="21">
        <v>26695</v>
      </c>
      <c r="M214" s="21">
        <v>2753373</v>
      </c>
      <c r="N214" s="21">
        <v>1646147</v>
      </c>
      <c r="O214" s="21">
        <v>1461</v>
      </c>
      <c r="P214" s="21">
        <v>4879</v>
      </c>
      <c r="Q214" s="21">
        <v>154.06</v>
      </c>
      <c r="R214" s="21">
        <v>0</v>
      </c>
      <c r="S214" s="21">
        <v>0</v>
      </c>
      <c r="T214" s="21">
        <v>1</v>
      </c>
      <c r="U214" s="21">
        <v>1</v>
      </c>
    </row>
    <row r="215" spans="3:21" x14ac:dyDescent="0.15">
      <c r="C215" s="22" t="s">
        <v>340</v>
      </c>
      <c r="D215" s="21" t="s">
        <v>100</v>
      </c>
      <c r="E215" s="21" t="s">
        <v>6</v>
      </c>
      <c r="F215" s="21" t="s">
        <v>100</v>
      </c>
      <c r="G215" s="21" t="s">
        <v>63</v>
      </c>
      <c r="H215" s="21">
        <v>1.17</v>
      </c>
      <c r="I215" s="21">
        <v>3</v>
      </c>
      <c r="J215" s="21">
        <v>4317.65934333737</v>
      </c>
      <c r="K215" s="21">
        <v>26993</v>
      </c>
      <c r="L215" s="21">
        <v>28739</v>
      </c>
      <c r="M215" s="21">
        <v>3532657</v>
      </c>
      <c r="N215" s="21">
        <v>2761118</v>
      </c>
      <c r="O215" s="21">
        <v>904</v>
      </c>
      <c r="P215" s="21">
        <v>5578</v>
      </c>
      <c r="Q215" s="21">
        <v>269.43</v>
      </c>
      <c r="R215" s="21">
        <v>0</v>
      </c>
      <c r="S215" s="21">
        <v>0</v>
      </c>
      <c r="T215" s="21">
        <v>1</v>
      </c>
      <c r="U215" s="21">
        <v>0</v>
      </c>
    </row>
    <row r="216" spans="3:21" x14ac:dyDescent="0.15">
      <c r="C216" s="22" t="s">
        <v>341</v>
      </c>
      <c r="D216" s="21" t="s">
        <v>100</v>
      </c>
      <c r="E216" s="21" t="s">
        <v>8</v>
      </c>
      <c r="F216" s="21" t="s">
        <v>100</v>
      </c>
      <c r="G216" s="21" t="s">
        <v>63</v>
      </c>
      <c r="H216" s="21">
        <v>1.18</v>
      </c>
      <c r="I216" s="21">
        <v>3</v>
      </c>
      <c r="J216" s="21">
        <v>7702.8819364267401</v>
      </c>
      <c r="K216" s="21">
        <v>30124</v>
      </c>
      <c r="L216" s="21">
        <v>28739</v>
      </c>
      <c r="M216" s="21">
        <v>5787293</v>
      </c>
      <c r="N216" s="21">
        <v>2761118</v>
      </c>
      <c r="O216" s="21">
        <v>1114</v>
      </c>
      <c r="P216" s="21">
        <v>7276</v>
      </c>
      <c r="Q216" s="21">
        <v>258.85000000000002</v>
      </c>
      <c r="R216" s="21">
        <v>0</v>
      </c>
      <c r="S216" s="21">
        <v>0</v>
      </c>
      <c r="T216" s="21">
        <v>1</v>
      </c>
      <c r="U216" s="21">
        <v>0</v>
      </c>
    </row>
    <row r="217" spans="3:21" x14ac:dyDescent="0.15">
      <c r="C217" s="22" t="s">
        <v>342</v>
      </c>
      <c r="D217" s="21" t="s">
        <v>9</v>
      </c>
      <c r="E217" s="21" t="s">
        <v>10</v>
      </c>
      <c r="F217" s="21" t="s">
        <v>100</v>
      </c>
      <c r="G217" s="21" t="s">
        <v>63</v>
      </c>
      <c r="H217" s="21">
        <v>1.01</v>
      </c>
      <c r="I217" s="21">
        <v>3</v>
      </c>
      <c r="J217" s="21">
        <v>3911.1674681817099</v>
      </c>
      <c r="K217" s="21">
        <v>29260</v>
      </c>
      <c r="L217" s="21">
        <v>28739</v>
      </c>
      <c r="M217" s="21">
        <v>7830332</v>
      </c>
      <c r="N217" s="21">
        <v>2761118</v>
      </c>
      <c r="O217" s="21">
        <v>342</v>
      </c>
      <c r="P217" s="21">
        <v>29137</v>
      </c>
      <c r="Q217" s="21">
        <v>156.93</v>
      </c>
      <c r="R217" s="21">
        <v>0</v>
      </c>
      <c r="S217" s="21">
        <v>0</v>
      </c>
      <c r="T217" s="21">
        <v>0</v>
      </c>
      <c r="U217" s="21">
        <v>0</v>
      </c>
    </row>
    <row r="218" spans="3:21" x14ac:dyDescent="0.15">
      <c r="C218" s="22" t="s">
        <v>343</v>
      </c>
      <c r="D218" s="21" t="s">
        <v>11</v>
      </c>
      <c r="E218" s="21" t="s">
        <v>10</v>
      </c>
      <c r="F218" s="21" t="s">
        <v>100</v>
      </c>
      <c r="G218" s="21" t="s">
        <v>63</v>
      </c>
      <c r="H218" s="21">
        <v>1.01</v>
      </c>
      <c r="I218" s="21">
        <v>3</v>
      </c>
      <c r="J218" s="21">
        <v>3911.1674681817099</v>
      </c>
      <c r="K218" s="21">
        <v>29260</v>
      </c>
      <c r="L218" s="21">
        <v>28739</v>
      </c>
      <c r="M218" s="21">
        <v>7830332</v>
      </c>
      <c r="N218" s="21">
        <v>2761118</v>
      </c>
      <c r="O218" s="21">
        <v>342</v>
      </c>
      <c r="P218" s="21">
        <v>29137</v>
      </c>
      <c r="Q218" s="21">
        <v>156.93</v>
      </c>
      <c r="R218" s="21">
        <v>0</v>
      </c>
      <c r="S218" s="21">
        <v>0</v>
      </c>
      <c r="T218" s="21">
        <v>1</v>
      </c>
      <c r="U218" s="21">
        <v>0</v>
      </c>
    </row>
    <row r="219" spans="3:21" x14ac:dyDescent="0.15">
      <c r="C219" s="22" t="s">
        <v>344</v>
      </c>
      <c r="D219" s="21" t="s">
        <v>100</v>
      </c>
      <c r="E219" s="21" t="s">
        <v>5</v>
      </c>
      <c r="F219" s="21" t="s">
        <v>100</v>
      </c>
      <c r="G219" s="21" t="s">
        <v>63</v>
      </c>
      <c r="H219" s="21">
        <v>1.1000000000000001</v>
      </c>
      <c r="I219" s="21">
        <v>3</v>
      </c>
      <c r="J219" s="21">
        <v>4540.3010600405896</v>
      </c>
      <c r="K219" s="21">
        <v>28637</v>
      </c>
      <c r="L219" s="21">
        <v>28739</v>
      </c>
      <c r="M219" s="21">
        <v>3036732</v>
      </c>
      <c r="N219" s="21">
        <v>2761118</v>
      </c>
      <c r="O219" s="21">
        <v>857</v>
      </c>
      <c r="P219" s="21">
        <v>6621</v>
      </c>
      <c r="Q219" s="21">
        <v>230.71</v>
      </c>
      <c r="R219" s="21">
        <v>0</v>
      </c>
      <c r="S219" s="21">
        <v>0</v>
      </c>
      <c r="T219" s="21">
        <v>1</v>
      </c>
      <c r="U219" s="21">
        <v>0</v>
      </c>
    </row>
    <row r="220" spans="3:21" x14ac:dyDescent="0.15">
      <c r="C220" s="22" t="s">
        <v>345</v>
      </c>
      <c r="D220" s="21" t="s">
        <v>100</v>
      </c>
      <c r="E220" s="21" t="s">
        <v>46</v>
      </c>
      <c r="F220" s="21" t="s">
        <v>100</v>
      </c>
      <c r="G220" s="21" t="s">
        <v>63</v>
      </c>
      <c r="H220" s="21">
        <v>1.02</v>
      </c>
      <c r="I220" s="21">
        <v>3</v>
      </c>
      <c r="J220" s="21">
        <v>4347.4834608310402</v>
      </c>
      <c r="K220" s="21">
        <v>29055</v>
      </c>
      <c r="L220" s="21">
        <v>28739</v>
      </c>
      <c r="M220" s="21">
        <v>1862106</v>
      </c>
      <c r="N220" s="21">
        <v>2761118</v>
      </c>
      <c r="O220" s="21">
        <v>693</v>
      </c>
      <c r="P220" s="21">
        <v>10147</v>
      </c>
      <c r="Q220" s="21">
        <v>133.5</v>
      </c>
      <c r="R220" s="21">
        <v>0</v>
      </c>
      <c r="S220" s="21">
        <v>0</v>
      </c>
      <c r="T220" s="21">
        <v>1</v>
      </c>
      <c r="U220" s="21">
        <v>0</v>
      </c>
    </row>
    <row r="221" spans="3:21" x14ac:dyDescent="0.15">
      <c r="C221" s="22" t="s">
        <v>346</v>
      </c>
      <c r="D221" s="21" t="s">
        <v>100</v>
      </c>
      <c r="E221" s="21" t="s">
        <v>47</v>
      </c>
      <c r="F221" s="21" t="s">
        <v>100</v>
      </c>
      <c r="G221" s="21" t="s">
        <v>63</v>
      </c>
      <c r="H221" s="21">
        <v>1.1399999999999999</v>
      </c>
      <c r="I221" s="21">
        <v>3</v>
      </c>
      <c r="J221" s="21">
        <v>9249.1312160475409</v>
      </c>
      <c r="K221" s="21">
        <v>26506</v>
      </c>
      <c r="L221" s="21">
        <v>28739</v>
      </c>
      <c r="M221" s="21">
        <v>4459144</v>
      </c>
      <c r="N221" s="21">
        <v>2761118</v>
      </c>
      <c r="O221" s="21">
        <v>530</v>
      </c>
      <c r="P221" s="21">
        <v>5389</v>
      </c>
      <c r="Q221" s="21">
        <v>286.54000000000002</v>
      </c>
      <c r="R221" s="21">
        <v>0</v>
      </c>
      <c r="S221" s="21">
        <v>0</v>
      </c>
      <c r="T221" s="21">
        <v>1</v>
      </c>
      <c r="U221" s="21">
        <v>0</v>
      </c>
    </row>
    <row r="222" spans="3:21" x14ac:dyDescent="0.15">
      <c r="C222" s="22" t="s">
        <v>347</v>
      </c>
      <c r="D222" s="21" t="s">
        <v>100</v>
      </c>
      <c r="E222" s="21" t="s">
        <v>15</v>
      </c>
      <c r="F222" s="21" t="s">
        <v>100</v>
      </c>
      <c r="G222" s="21" t="s">
        <v>63</v>
      </c>
      <c r="H222" s="21">
        <v>1.19</v>
      </c>
      <c r="I222" s="21">
        <v>3</v>
      </c>
      <c r="J222" s="21">
        <v>7958.3108295796501</v>
      </c>
      <c r="K222" s="21">
        <v>25450</v>
      </c>
      <c r="L222" s="21">
        <v>28739</v>
      </c>
      <c r="M222" s="21">
        <v>1694803</v>
      </c>
      <c r="N222" s="21">
        <v>2761118</v>
      </c>
      <c r="O222" s="21">
        <v>401</v>
      </c>
      <c r="P222" s="21">
        <v>3733</v>
      </c>
      <c r="Q222" s="21">
        <v>232.55</v>
      </c>
      <c r="R222" s="21">
        <v>0</v>
      </c>
      <c r="S222" s="21">
        <v>0</v>
      </c>
      <c r="T222" s="21">
        <v>1</v>
      </c>
      <c r="U222" s="21">
        <v>0</v>
      </c>
    </row>
    <row r="223" spans="3:21" x14ac:dyDescent="0.15">
      <c r="C223" s="22" t="s">
        <v>348</v>
      </c>
      <c r="D223" s="21" t="s">
        <v>100</v>
      </c>
      <c r="E223" s="21" t="s">
        <v>16</v>
      </c>
      <c r="F223" s="21" t="s">
        <v>100</v>
      </c>
      <c r="G223" s="21" t="s">
        <v>63</v>
      </c>
      <c r="H223" s="21">
        <v>1.1299999999999999</v>
      </c>
      <c r="I223" s="21">
        <v>3</v>
      </c>
      <c r="J223" s="21">
        <v>6172.11915741344</v>
      </c>
      <c r="K223" s="21">
        <v>24575</v>
      </c>
      <c r="L223" s="21">
        <v>28739</v>
      </c>
      <c r="M223" s="21">
        <v>1197234</v>
      </c>
      <c r="N223" s="21">
        <v>2761118</v>
      </c>
      <c r="O223" s="21">
        <v>1301</v>
      </c>
      <c r="P223" s="21">
        <v>4353</v>
      </c>
      <c r="Q223" s="21">
        <v>171.67</v>
      </c>
      <c r="R223" s="21">
        <v>1</v>
      </c>
      <c r="S223" s="21">
        <v>0</v>
      </c>
      <c r="T223" s="21">
        <v>1</v>
      </c>
      <c r="U223" s="21">
        <v>0</v>
      </c>
    </row>
    <row r="224" spans="3:21" x14ac:dyDescent="0.15">
      <c r="C224" s="22" t="s">
        <v>349</v>
      </c>
      <c r="D224" s="21" t="s">
        <v>100</v>
      </c>
      <c r="E224" s="21" t="s">
        <v>17</v>
      </c>
      <c r="F224" s="21" t="s">
        <v>100</v>
      </c>
      <c r="G224" s="21" t="s">
        <v>63</v>
      </c>
      <c r="H224" s="21">
        <v>1.24</v>
      </c>
      <c r="I224" s="21">
        <v>3</v>
      </c>
      <c r="J224" s="21">
        <v>6166.1043239528699</v>
      </c>
      <c r="K224" s="21">
        <v>24706</v>
      </c>
      <c r="L224" s="21">
        <v>28739</v>
      </c>
      <c r="M224" s="21">
        <v>9056076</v>
      </c>
      <c r="N224" s="21">
        <v>2761118</v>
      </c>
      <c r="O224" s="21">
        <v>1539</v>
      </c>
      <c r="P224" s="21">
        <v>7749</v>
      </c>
      <c r="Q224" s="21">
        <v>246.1</v>
      </c>
      <c r="R224" s="21">
        <v>0</v>
      </c>
      <c r="S224" s="21">
        <v>0</v>
      </c>
      <c r="T224" s="21">
        <v>1</v>
      </c>
      <c r="U224" s="21">
        <v>0</v>
      </c>
    </row>
    <row r="225" spans="3:21" x14ac:dyDescent="0.15">
      <c r="C225" s="22" t="s">
        <v>350</v>
      </c>
      <c r="D225" s="21" t="s">
        <v>9</v>
      </c>
      <c r="E225" s="21" t="s">
        <v>10</v>
      </c>
      <c r="F225" s="21" t="s">
        <v>100</v>
      </c>
      <c r="G225" s="21" t="s">
        <v>18</v>
      </c>
      <c r="H225" s="21">
        <v>1.02</v>
      </c>
      <c r="I225" s="21">
        <v>3</v>
      </c>
      <c r="J225" s="21">
        <v>3463.9607341313899</v>
      </c>
      <c r="K225" s="21">
        <v>29260</v>
      </c>
      <c r="L225" s="21">
        <v>25995</v>
      </c>
      <c r="M225" s="21">
        <v>7830332</v>
      </c>
      <c r="N225" s="21">
        <v>1115048</v>
      </c>
      <c r="O225" s="21">
        <v>401</v>
      </c>
      <c r="P225" s="21">
        <v>10902</v>
      </c>
      <c r="Q225" s="21">
        <v>84.21</v>
      </c>
      <c r="R225" s="21">
        <v>0</v>
      </c>
      <c r="S225" s="21">
        <v>1</v>
      </c>
      <c r="T225" s="21">
        <v>0</v>
      </c>
      <c r="U225" s="21">
        <v>1</v>
      </c>
    </row>
    <row r="226" spans="3:21" x14ac:dyDescent="0.15">
      <c r="C226" s="22" t="s">
        <v>351</v>
      </c>
      <c r="D226" s="21" t="s">
        <v>11</v>
      </c>
      <c r="E226" s="21" t="s">
        <v>10</v>
      </c>
      <c r="F226" s="21" t="s">
        <v>100</v>
      </c>
      <c r="G226" s="21" t="s">
        <v>18</v>
      </c>
      <c r="H226" s="21">
        <v>1.02</v>
      </c>
      <c r="I226" s="21">
        <v>3</v>
      </c>
      <c r="J226" s="21">
        <v>3463.9607341313899</v>
      </c>
      <c r="K226" s="21">
        <v>29260</v>
      </c>
      <c r="L226" s="21">
        <v>25995</v>
      </c>
      <c r="M226" s="21">
        <v>7830332</v>
      </c>
      <c r="N226" s="21">
        <v>1115048</v>
      </c>
      <c r="O226" s="21">
        <v>401</v>
      </c>
      <c r="P226" s="21">
        <v>10902</v>
      </c>
      <c r="Q226" s="21">
        <v>84.21</v>
      </c>
      <c r="R226" s="21">
        <v>0</v>
      </c>
      <c r="S226" s="21">
        <v>1</v>
      </c>
      <c r="T226" s="21">
        <v>1</v>
      </c>
      <c r="U226" s="21">
        <v>1</v>
      </c>
    </row>
    <row r="227" spans="3:21" x14ac:dyDescent="0.15">
      <c r="C227" s="22" t="s">
        <v>352</v>
      </c>
      <c r="D227" s="21" t="s">
        <v>100</v>
      </c>
      <c r="E227" s="21" t="s">
        <v>5</v>
      </c>
      <c r="F227" s="21" t="s">
        <v>100</v>
      </c>
      <c r="G227" s="21" t="s">
        <v>18</v>
      </c>
      <c r="H227" s="21">
        <v>1.1000000000000001</v>
      </c>
      <c r="I227" s="21">
        <v>3</v>
      </c>
      <c r="J227" s="21">
        <v>7138.34088185788</v>
      </c>
      <c r="K227" s="21">
        <v>28637</v>
      </c>
      <c r="L227" s="21">
        <v>25995</v>
      </c>
      <c r="M227" s="21">
        <v>3036732</v>
      </c>
      <c r="N227" s="21">
        <v>1115048</v>
      </c>
      <c r="O227" s="21">
        <v>634</v>
      </c>
      <c r="P227" s="21">
        <v>4632</v>
      </c>
      <c r="Q227" s="21">
        <v>181.99</v>
      </c>
      <c r="R227" s="21">
        <v>0</v>
      </c>
      <c r="S227" s="21">
        <v>0</v>
      </c>
      <c r="T227" s="21">
        <v>1</v>
      </c>
      <c r="U227" s="21">
        <v>1</v>
      </c>
    </row>
    <row r="228" spans="3:21" x14ac:dyDescent="0.15">
      <c r="C228" s="22" t="s">
        <v>353</v>
      </c>
      <c r="D228" s="21" t="s">
        <v>100</v>
      </c>
      <c r="E228" s="21" t="s">
        <v>47</v>
      </c>
      <c r="F228" s="21" t="s">
        <v>100</v>
      </c>
      <c r="G228" s="21" t="s">
        <v>18</v>
      </c>
      <c r="H228" s="21">
        <v>1.1599999999999999</v>
      </c>
      <c r="I228" s="21">
        <v>2</v>
      </c>
      <c r="J228" s="21">
        <v>7746.6266517316699</v>
      </c>
      <c r="K228" s="21">
        <v>26506</v>
      </c>
      <c r="L228" s="21">
        <v>25995</v>
      </c>
      <c r="M228" s="21">
        <v>4459144</v>
      </c>
      <c r="N228" s="21">
        <v>1115048</v>
      </c>
      <c r="O228" s="21">
        <v>466</v>
      </c>
      <c r="P228" s="21">
        <v>6143</v>
      </c>
      <c r="Q228" s="21">
        <v>166.25</v>
      </c>
      <c r="R228" s="21">
        <v>0</v>
      </c>
      <c r="S228" s="21">
        <v>1</v>
      </c>
      <c r="T228" s="21">
        <v>1</v>
      </c>
      <c r="U228" s="21">
        <v>0</v>
      </c>
    </row>
    <row r="229" spans="3:21" x14ac:dyDescent="0.15">
      <c r="C229" s="22" t="s">
        <v>354</v>
      </c>
      <c r="D229" s="21" t="s">
        <v>100</v>
      </c>
      <c r="E229" s="21" t="s">
        <v>14</v>
      </c>
      <c r="F229" s="21" t="s">
        <v>100</v>
      </c>
      <c r="G229" s="21" t="s">
        <v>18</v>
      </c>
      <c r="H229" s="21">
        <v>1.08</v>
      </c>
      <c r="I229" s="21">
        <v>3</v>
      </c>
      <c r="J229" s="21">
        <v>4722.1748580228405</v>
      </c>
      <c r="K229" s="21">
        <v>27211</v>
      </c>
      <c r="L229" s="21">
        <v>25995</v>
      </c>
      <c r="M229" s="21">
        <v>3770125</v>
      </c>
      <c r="N229" s="21">
        <v>1115048</v>
      </c>
      <c r="O229" s="21">
        <v>671</v>
      </c>
      <c r="P229" s="21">
        <v>5772</v>
      </c>
      <c r="Q229" s="21">
        <v>107.86</v>
      </c>
      <c r="R229" s="21">
        <v>0</v>
      </c>
      <c r="S229" s="21">
        <v>1</v>
      </c>
      <c r="T229" s="21">
        <v>1</v>
      </c>
      <c r="U229" s="21">
        <v>1</v>
      </c>
    </row>
    <row r="230" spans="3:21" x14ac:dyDescent="0.15">
      <c r="C230" s="22" t="s">
        <v>355</v>
      </c>
      <c r="D230" s="21" t="s">
        <v>100</v>
      </c>
      <c r="E230" s="21" t="s">
        <v>17</v>
      </c>
      <c r="F230" s="21" t="s">
        <v>100</v>
      </c>
      <c r="G230" s="21" t="s">
        <v>18</v>
      </c>
      <c r="H230" s="21">
        <v>1.57</v>
      </c>
      <c r="I230" s="21">
        <v>2</v>
      </c>
      <c r="J230" s="21">
        <v>3106.3833583363398</v>
      </c>
      <c r="K230" s="21">
        <v>24706</v>
      </c>
      <c r="L230" s="21">
        <v>25995</v>
      </c>
      <c r="M230" s="21">
        <v>9056076</v>
      </c>
      <c r="N230" s="21">
        <v>1115048</v>
      </c>
      <c r="O230" s="21">
        <v>1798</v>
      </c>
      <c r="P230" s="21">
        <v>4462</v>
      </c>
      <c r="Q230" s="21">
        <v>181.02</v>
      </c>
      <c r="R230" s="21">
        <v>0</v>
      </c>
      <c r="S230" s="21">
        <v>1</v>
      </c>
      <c r="T230" s="21">
        <v>1</v>
      </c>
      <c r="U230" s="21">
        <v>1</v>
      </c>
    </row>
    <row r="231" spans="3:21" x14ac:dyDescent="0.15">
      <c r="C231" s="22" t="s">
        <v>356</v>
      </c>
      <c r="D231" s="21" t="s">
        <v>20</v>
      </c>
      <c r="E231" s="21" t="s">
        <v>21</v>
      </c>
      <c r="F231" s="21" t="s">
        <v>100</v>
      </c>
      <c r="G231" s="21" t="s">
        <v>18</v>
      </c>
      <c r="H231" s="21">
        <v>1.26</v>
      </c>
      <c r="I231" s="21">
        <v>3</v>
      </c>
      <c r="J231" s="21">
        <v>3647.2715818246802</v>
      </c>
      <c r="K231" s="21">
        <v>32991</v>
      </c>
      <c r="L231" s="21">
        <v>25995</v>
      </c>
      <c r="M231" s="21">
        <v>8621121</v>
      </c>
      <c r="N231" s="21">
        <v>1115048</v>
      </c>
      <c r="O231" s="21">
        <v>760</v>
      </c>
      <c r="P231" s="21">
        <v>7387</v>
      </c>
      <c r="Q231" s="21">
        <v>215.01</v>
      </c>
      <c r="R231" s="21">
        <v>0</v>
      </c>
      <c r="S231" s="21">
        <v>0</v>
      </c>
      <c r="T231" s="21">
        <v>0</v>
      </c>
      <c r="U231" s="21">
        <v>1</v>
      </c>
    </row>
    <row r="232" spans="3:21" x14ac:dyDescent="0.15">
      <c r="C232" s="22" t="s">
        <v>357</v>
      </c>
      <c r="D232" s="21" t="s">
        <v>22</v>
      </c>
      <c r="E232" s="21" t="s">
        <v>21</v>
      </c>
      <c r="F232" s="21" t="s">
        <v>100</v>
      </c>
      <c r="G232" s="21" t="s">
        <v>18</v>
      </c>
      <c r="H232" s="21">
        <v>1.26</v>
      </c>
      <c r="I232" s="21">
        <v>3</v>
      </c>
      <c r="J232" s="21">
        <v>3647.2715818246802</v>
      </c>
      <c r="K232" s="21">
        <v>32991</v>
      </c>
      <c r="L232" s="21">
        <v>25995</v>
      </c>
      <c r="M232" s="21">
        <v>8621121</v>
      </c>
      <c r="N232" s="21">
        <v>1115048</v>
      </c>
      <c r="O232" s="21">
        <v>760</v>
      </c>
      <c r="P232" s="21">
        <v>7387</v>
      </c>
      <c r="Q232" s="21">
        <v>215.01</v>
      </c>
      <c r="R232" s="21">
        <v>0</v>
      </c>
      <c r="S232" s="21">
        <v>0</v>
      </c>
      <c r="T232" s="21">
        <v>0</v>
      </c>
      <c r="U232" s="21">
        <v>1</v>
      </c>
    </row>
    <row r="233" spans="3:21" x14ac:dyDescent="0.15">
      <c r="C233" s="22" t="s">
        <v>358</v>
      </c>
      <c r="D233" s="21" t="s">
        <v>23</v>
      </c>
      <c r="E233" s="21" t="s">
        <v>21</v>
      </c>
      <c r="F233" s="21" t="s">
        <v>100</v>
      </c>
      <c r="G233" s="21" t="s">
        <v>18</v>
      </c>
      <c r="H233" s="21">
        <v>1.26</v>
      </c>
      <c r="I233" s="21">
        <v>3</v>
      </c>
      <c r="J233" s="21">
        <v>3647.2715818246802</v>
      </c>
      <c r="K233" s="21">
        <v>32991</v>
      </c>
      <c r="L233" s="21">
        <v>25995</v>
      </c>
      <c r="M233" s="21">
        <v>8621121</v>
      </c>
      <c r="N233" s="21">
        <v>1115048</v>
      </c>
      <c r="O233" s="21">
        <v>760</v>
      </c>
      <c r="P233" s="21">
        <v>7387</v>
      </c>
      <c r="Q233" s="21">
        <v>215.01</v>
      </c>
      <c r="R233" s="21">
        <v>0</v>
      </c>
      <c r="S233" s="21">
        <v>0</v>
      </c>
      <c r="T233" s="21">
        <v>1</v>
      </c>
      <c r="U233" s="21">
        <v>0</v>
      </c>
    </row>
    <row r="234" spans="3:21" x14ac:dyDescent="0.15">
      <c r="C234" s="22" t="s">
        <v>359</v>
      </c>
      <c r="D234" s="21" t="s">
        <v>100</v>
      </c>
      <c r="E234" s="21" t="s">
        <v>24</v>
      </c>
      <c r="F234" s="21" t="s">
        <v>100</v>
      </c>
      <c r="G234" s="21" t="s">
        <v>18</v>
      </c>
      <c r="H234" s="21">
        <v>1.17</v>
      </c>
      <c r="I234" s="21">
        <v>1</v>
      </c>
      <c r="J234" s="21">
        <v>2173.45252672165</v>
      </c>
      <c r="K234" s="21">
        <v>22360</v>
      </c>
      <c r="L234" s="21">
        <v>25995</v>
      </c>
      <c r="M234" s="21">
        <v>1421287</v>
      </c>
      <c r="N234" s="21">
        <v>1115048</v>
      </c>
      <c r="O234" s="21">
        <v>615</v>
      </c>
      <c r="P234" s="21">
        <v>6224</v>
      </c>
      <c r="Q234" s="21">
        <v>87.8</v>
      </c>
      <c r="R234" s="21">
        <v>1</v>
      </c>
      <c r="S234" s="21">
        <v>1</v>
      </c>
      <c r="T234" s="21">
        <v>1</v>
      </c>
      <c r="U234" s="21">
        <v>1</v>
      </c>
    </row>
    <row r="235" spans="3:21" x14ac:dyDescent="0.15">
      <c r="C235" s="22" t="s">
        <v>360</v>
      </c>
      <c r="D235" s="21" t="s">
        <v>100</v>
      </c>
      <c r="E235" s="21" t="s">
        <v>6</v>
      </c>
      <c r="F235" s="21" t="s">
        <v>100</v>
      </c>
      <c r="G235" s="21" t="s">
        <v>19</v>
      </c>
      <c r="H235" s="21">
        <v>1.02</v>
      </c>
      <c r="I235" s="21">
        <v>3</v>
      </c>
      <c r="J235" s="21">
        <v>6269.7459690327896</v>
      </c>
      <c r="K235" s="21">
        <v>26993</v>
      </c>
      <c r="L235" s="21">
        <v>22038</v>
      </c>
      <c r="M235" s="21">
        <v>3532657</v>
      </c>
      <c r="N235" s="21">
        <v>1308499</v>
      </c>
      <c r="O235" s="21">
        <v>419</v>
      </c>
      <c r="P235" s="21">
        <v>7796</v>
      </c>
      <c r="Q235" s="21">
        <v>120.7</v>
      </c>
      <c r="R235" s="21">
        <v>0</v>
      </c>
      <c r="S235" s="21">
        <v>0</v>
      </c>
      <c r="T235" s="21">
        <v>1</v>
      </c>
      <c r="U235" s="21">
        <v>1</v>
      </c>
    </row>
    <row r="236" spans="3:21" x14ac:dyDescent="0.15">
      <c r="C236" s="22" t="s">
        <v>361</v>
      </c>
      <c r="D236" s="21" t="s">
        <v>9</v>
      </c>
      <c r="E236" s="21" t="s">
        <v>10</v>
      </c>
      <c r="F236" s="21" t="s">
        <v>100</v>
      </c>
      <c r="G236" s="21" t="s">
        <v>19</v>
      </c>
      <c r="H236" s="21">
        <v>1.2</v>
      </c>
      <c r="I236" s="21">
        <v>3</v>
      </c>
      <c r="J236" s="21">
        <v>2621.0076957231699</v>
      </c>
      <c r="K236" s="21">
        <v>29260</v>
      </c>
      <c r="L236" s="21">
        <v>22038</v>
      </c>
      <c r="M236" s="21">
        <v>7830332</v>
      </c>
      <c r="N236" s="21">
        <v>1308499</v>
      </c>
      <c r="O236" s="21">
        <v>829</v>
      </c>
      <c r="P236" s="21">
        <v>8356</v>
      </c>
      <c r="Q236" s="21">
        <v>132.85</v>
      </c>
      <c r="R236" s="21">
        <v>0</v>
      </c>
      <c r="S236" s="21">
        <v>1</v>
      </c>
      <c r="T236" s="21">
        <v>0</v>
      </c>
      <c r="U236" s="21">
        <v>1</v>
      </c>
    </row>
    <row r="237" spans="3:21" x14ac:dyDescent="0.15">
      <c r="C237" s="22" t="s">
        <v>362</v>
      </c>
      <c r="D237" s="21" t="s">
        <v>11</v>
      </c>
      <c r="E237" s="21" t="s">
        <v>10</v>
      </c>
      <c r="F237" s="21" t="s">
        <v>100</v>
      </c>
      <c r="G237" s="21" t="s">
        <v>19</v>
      </c>
      <c r="H237" s="21">
        <v>1.2</v>
      </c>
      <c r="I237" s="21">
        <v>3</v>
      </c>
      <c r="J237" s="21">
        <v>2621.0076957231699</v>
      </c>
      <c r="K237" s="21">
        <v>29260</v>
      </c>
      <c r="L237" s="21">
        <v>22038</v>
      </c>
      <c r="M237" s="21">
        <v>7830332</v>
      </c>
      <c r="N237" s="21">
        <v>1308499</v>
      </c>
      <c r="O237" s="21">
        <v>829</v>
      </c>
      <c r="P237" s="21">
        <v>8356</v>
      </c>
      <c r="Q237" s="21">
        <v>132.85</v>
      </c>
      <c r="R237" s="21">
        <v>0</v>
      </c>
      <c r="S237" s="21">
        <v>1</v>
      </c>
      <c r="T237" s="21">
        <v>1</v>
      </c>
      <c r="U237" s="21">
        <v>1</v>
      </c>
    </row>
    <row r="238" spans="3:21" x14ac:dyDescent="0.15">
      <c r="C238" s="22" t="s">
        <v>363</v>
      </c>
      <c r="D238" s="21" t="s">
        <v>100</v>
      </c>
      <c r="E238" s="21" t="s">
        <v>5</v>
      </c>
      <c r="F238" s="21" t="s">
        <v>100</v>
      </c>
      <c r="G238" s="21" t="s">
        <v>19</v>
      </c>
      <c r="H238" s="21">
        <v>1.05</v>
      </c>
      <c r="I238" s="21">
        <v>3</v>
      </c>
      <c r="J238" s="21">
        <v>4060.65414841447</v>
      </c>
      <c r="K238" s="21">
        <v>28637</v>
      </c>
      <c r="L238" s="21">
        <v>22038</v>
      </c>
      <c r="M238" s="21">
        <v>3036732</v>
      </c>
      <c r="N238" s="21">
        <v>1308499</v>
      </c>
      <c r="O238" s="21">
        <v>455</v>
      </c>
      <c r="P238" s="21">
        <v>12717</v>
      </c>
      <c r="Q238" s="21">
        <v>84.53</v>
      </c>
      <c r="R238" s="21">
        <v>0</v>
      </c>
      <c r="S238" s="21">
        <v>1</v>
      </c>
      <c r="T238" s="21">
        <v>1</v>
      </c>
      <c r="U238" s="21">
        <v>1</v>
      </c>
    </row>
    <row r="239" spans="3:21" x14ac:dyDescent="0.15">
      <c r="C239" s="22" t="s">
        <v>364</v>
      </c>
      <c r="D239" s="21" t="s">
        <v>100</v>
      </c>
      <c r="E239" s="21" t="s">
        <v>14</v>
      </c>
      <c r="F239" s="21" t="s">
        <v>100</v>
      </c>
      <c r="G239" s="21" t="s">
        <v>19</v>
      </c>
      <c r="H239" s="21">
        <v>1.01</v>
      </c>
      <c r="I239" s="21">
        <v>3</v>
      </c>
      <c r="J239" s="21">
        <v>5117.4922187687598</v>
      </c>
      <c r="K239" s="21">
        <v>27211</v>
      </c>
      <c r="L239" s="21">
        <v>22038</v>
      </c>
      <c r="M239" s="21">
        <v>3770125</v>
      </c>
      <c r="N239" s="21">
        <v>1308499</v>
      </c>
      <c r="O239" s="21">
        <v>319</v>
      </c>
      <c r="P239" s="21">
        <v>19894</v>
      </c>
      <c r="Q239" s="21">
        <v>76.81</v>
      </c>
      <c r="R239" s="21">
        <v>0</v>
      </c>
      <c r="S239" s="21">
        <v>1</v>
      </c>
      <c r="T239" s="21">
        <v>1</v>
      </c>
      <c r="U239" s="21">
        <v>1</v>
      </c>
    </row>
    <row r="240" spans="3:21" x14ac:dyDescent="0.15">
      <c r="C240" s="22" t="s">
        <v>365</v>
      </c>
      <c r="D240" s="21" t="s">
        <v>100</v>
      </c>
      <c r="E240" s="21" t="s">
        <v>17</v>
      </c>
      <c r="F240" s="21" t="s">
        <v>100</v>
      </c>
      <c r="G240" s="21" t="s">
        <v>19</v>
      </c>
      <c r="H240" s="21">
        <v>1.43</v>
      </c>
      <c r="I240" s="21">
        <v>3</v>
      </c>
      <c r="J240" s="21">
        <v>2605.0543893682998</v>
      </c>
      <c r="K240" s="21">
        <v>24706</v>
      </c>
      <c r="L240" s="21">
        <v>22038</v>
      </c>
      <c r="M240" s="21">
        <v>9056076</v>
      </c>
      <c r="N240" s="21">
        <v>1308499</v>
      </c>
      <c r="O240" s="21">
        <v>1678</v>
      </c>
      <c r="P240" s="21">
        <v>5559</v>
      </c>
      <c r="Q240" s="21">
        <v>202</v>
      </c>
      <c r="R240" s="21">
        <v>0</v>
      </c>
      <c r="S240" s="21">
        <v>1</v>
      </c>
      <c r="T240" s="21">
        <v>1</v>
      </c>
      <c r="U240" s="21">
        <v>1</v>
      </c>
    </row>
    <row r="241" spans="3:21" x14ac:dyDescent="0.15">
      <c r="C241" s="22" t="s">
        <v>366</v>
      </c>
      <c r="D241" s="21" t="s">
        <v>100</v>
      </c>
      <c r="E241" s="21" t="s">
        <v>44</v>
      </c>
      <c r="F241" s="21" t="s">
        <v>20</v>
      </c>
      <c r="G241" s="21" t="s">
        <v>21</v>
      </c>
      <c r="H241" s="21">
        <v>1.92</v>
      </c>
      <c r="I241" s="21">
        <v>3</v>
      </c>
      <c r="J241" s="21">
        <v>1940.17219696915</v>
      </c>
      <c r="K241" s="21">
        <v>22089</v>
      </c>
      <c r="L241" s="21">
        <v>32991</v>
      </c>
      <c r="M241" s="21">
        <v>668159</v>
      </c>
      <c r="N241" s="21">
        <v>8621121</v>
      </c>
      <c r="O241" s="21">
        <v>1822</v>
      </c>
      <c r="P241" s="21">
        <v>4002</v>
      </c>
      <c r="Q241" s="21">
        <v>208.79</v>
      </c>
      <c r="R241" s="21">
        <v>0</v>
      </c>
      <c r="S241" s="21">
        <v>0</v>
      </c>
      <c r="T241" s="21">
        <v>0</v>
      </c>
      <c r="U241" s="21">
        <v>1</v>
      </c>
    </row>
    <row r="242" spans="3:21" x14ac:dyDescent="0.15">
      <c r="C242" s="22" t="s">
        <v>367</v>
      </c>
      <c r="D242" s="21" t="s">
        <v>100</v>
      </c>
      <c r="E242" s="21" t="s">
        <v>44</v>
      </c>
      <c r="F242" s="21" t="s">
        <v>22</v>
      </c>
      <c r="G242" s="21" t="s">
        <v>21</v>
      </c>
      <c r="H242" s="21">
        <v>1.92</v>
      </c>
      <c r="I242" s="21">
        <v>3</v>
      </c>
      <c r="J242" s="21">
        <v>1940.17219696915</v>
      </c>
      <c r="K242" s="21">
        <v>22089</v>
      </c>
      <c r="L242" s="21">
        <v>32991</v>
      </c>
      <c r="M242" s="21">
        <v>668159</v>
      </c>
      <c r="N242" s="21">
        <v>8621121</v>
      </c>
      <c r="O242" s="21">
        <v>1822</v>
      </c>
      <c r="P242" s="21">
        <v>4002</v>
      </c>
      <c r="Q242" s="21">
        <v>208.79</v>
      </c>
      <c r="R242" s="21">
        <v>0</v>
      </c>
      <c r="S242" s="21">
        <v>0</v>
      </c>
      <c r="T242" s="21">
        <v>0</v>
      </c>
      <c r="U242" s="21">
        <v>1</v>
      </c>
    </row>
    <row r="243" spans="3:21" x14ac:dyDescent="0.15">
      <c r="C243" s="22" t="s">
        <v>368</v>
      </c>
      <c r="D243" s="21" t="s">
        <v>100</v>
      </c>
      <c r="E243" s="21" t="s">
        <v>44</v>
      </c>
      <c r="F243" s="21" t="s">
        <v>23</v>
      </c>
      <c r="G243" s="21" t="s">
        <v>21</v>
      </c>
      <c r="H243" s="21">
        <v>1.92</v>
      </c>
      <c r="I243" s="21">
        <v>3</v>
      </c>
      <c r="J243" s="21">
        <v>1940.17219696915</v>
      </c>
      <c r="K243" s="21">
        <v>22089</v>
      </c>
      <c r="L243" s="21">
        <v>32991</v>
      </c>
      <c r="M243" s="21">
        <v>668159</v>
      </c>
      <c r="N243" s="21">
        <v>8621121</v>
      </c>
      <c r="O243" s="21">
        <v>1822</v>
      </c>
      <c r="P243" s="21">
        <v>4002</v>
      </c>
      <c r="Q243" s="21">
        <v>208.79</v>
      </c>
      <c r="R243" s="21">
        <v>0</v>
      </c>
      <c r="S243" s="21">
        <v>0</v>
      </c>
      <c r="T243" s="21">
        <v>1</v>
      </c>
      <c r="U243" s="21">
        <v>0</v>
      </c>
    </row>
    <row r="244" spans="3:21" x14ac:dyDescent="0.15">
      <c r="C244" s="22" t="s">
        <v>369</v>
      </c>
      <c r="D244" s="21" t="s">
        <v>100</v>
      </c>
      <c r="E244" s="21" t="s">
        <v>6</v>
      </c>
      <c r="F244" s="21" t="s">
        <v>20</v>
      </c>
      <c r="G244" s="21" t="s">
        <v>21</v>
      </c>
      <c r="H244" s="21">
        <v>1.06</v>
      </c>
      <c r="I244" s="21">
        <v>3</v>
      </c>
      <c r="J244" s="21">
        <v>4593.3830776520599</v>
      </c>
      <c r="K244" s="21">
        <v>26993</v>
      </c>
      <c r="L244" s="21">
        <v>32991</v>
      </c>
      <c r="M244" s="21">
        <v>3532657</v>
      </c>
      <c r="N244" s="21">
        <v>8621121</v>
      </c>
      <c r="O244" s="21">
        <v>756</v>
      </c>
      <c r="P244" s="21">
        <v>48642</v>
      </c>
      <c r="Q244" s="21">
        <v>162.28</v>
      </c>
      <c r="R244" s="21">
        <v>0</v>
      </c>
      <c r="S244" s="21">
        <v>0</v>
      </c>
      <c r="T244" s="21">
        <v>0</v>
      </c>
      <c r="U244" s="21">
        <v>1</v>
      </c>
    </row>
    <row r="245" spans="3:21" x14ac:dyDescent="0.15">
      <c r="C245" s="22" t="s">
        <v>370</v>
      </c>
      <c r="D245" s="21" t="s">
        <v>100</v>
      </c>
      <c r="E245" s="21" t="s">
        <v>6</v>
      </c>
      <c r="F245" s="21" t="s">
        <v>22</v>
      </c>
      <c r="G245" s="21" t="s">
        <v>21</v>
      </c>
      <c r="H245" s="21">
        <v>1.06</v>
      </c>
      <c r="I245" s="21">
        <v>3</v>
      </c>
      <c r="J245" s="21">
        <v>4593.3830776520599</v>
      </c>
      <c r="K245" s="21">
        <v>26993</v>
      </c>
      <c r="L245" s="21">
        <v>32991</v>
      </c>
      <c r="M245" s="21">
        <v>3532657</v>
      </c>
      <c r="N245" s="21">
        <v>8621121</v>
      </c>
      <c r="O245" s="21">
        <v>756</v>
      </c>
      <c r="P245" s="21">
        <v>48642</v>
      </c>
      <c r="Q245" s="21">
        <v>162.28</v>
      </c>
      <c r="R245" s="21">
        <v>0</v>
      </c>
      <c r="S245" s="21">
        <v>0</v>
      </c>
      <c r="T245" s="21">
        <v>0</v>
      </c>
      <c r="U245" s="21">
        <v>1</v>
      </c>
    </row>
    <row r="246" spans="3:21" x14ac:dyDescent="0.15">
      <c r="C246" s="22" t="s">
        <v>371</v>
      </c>
      <c r="D246" s="21" t="s">
        <v>100</v>
      </c>
      <c r="E246" s="21" t="s">
        <v>6</v>
      </c>
      <c r="F246" s="21" t="s">
        <v>23</v>
      </c>
      <c r="G246" s="21" t="s">
        <v>21</v>
      </c>
      <c r="H246" s="21">
        <v>1.06</v>
      </c>
      <c r="I246" s="21">
        <v>3</v>
      </c>
      <c r="J246" s="21">
        <v>4593.3830776520599</v>
      </c>
      <c r="K246" s="21">
        <v>26993</v>
      </c>
      <c r="L246" s="21">
        <v>32991</v>
      </c>
      <c r="M246" s="21">
        <v>3532657</v>
      </c>
      <c r="N246" s="21">
        <v>8621121</v>
      </c>
      <c r="O246" s="21">
        <v>756</v>
      </c>
      <c r="P246" s="21">
        <v>48642</v>
      </c>
      <c r="Q246" s="21">
        <v>162.28</v>
      </c>
      <c r="R246" s="21">
        <v>0</v>
      </c>
      <c r="S246" s="21">
        <v>0</v>
      </c>
      <c r="T246" s="21">
        <v>1</v>
      </c>
      <c r="U246" s="21">
        <v>0</v>
      </c>
    </row>
    <row r="247" spans="3:21" x14ac:dyDescent="0.15">
      <c r="C247" s="22" t="s">
        <v>372</v>
      </c>
      <c r="D247" s="21" t="s">
        <v>100</v>
      </c>
      <c r="E247" s="21" t="s">
        <v>37</v>
      </c>
      <c r="F247" s="21" t="s">
        <v>20</v>
      </c>
      <c r="G247" s="21" t="s">
        <v>21</v>
      </c>
      <c r="H247" s="21">
        <v>1.69</v>
      </c>
      <c r="I247" s="21">
        <v>3</v>
      </c>
      <c r="J247" s="21">
        <v>3447.6275135021101</v>
      </c>
      <c r="K247" s="21">
        <v>23665</v>
      </c>
      <c r="L247" s="21">
        <v>32991</v>
      </c>
      <c r="M247" s="21">
        <v>1038660</v>
      </c>
      <c r="N247" s="21">
        <v>8621121</v>
      </c>
      <c r="O247" s="21">
        <v>1515</v>
      </c>
      <c r="P247" s="21">
        <v>3802</v>
      </c>
      <c r="Q247" s="21">
        <v>287.23</v>
      </c>
      <c r="R247" s="21">
        <v>0</v>
      </c>
      <c r="S247" s="21">
        <v>0</v>
      </c>
      <c r="T247" s="21">
        <v>0</v>
      </c>
      <c r="U247" s="21">
        <v>1</v>
      </c>
    </row>
    <row r="248" spans="3:21" x14ac:dyDescent="0.15">
      <c r="C248" s="22" t="s">
        <v>373</v>
      </c>
      <c r="D248" s="21" t="s">
        <v>100</v>
      </c>
      <c r="E248" s="21" t="s">
        <v>37</v>
      </c>
      <c r="F248" s="21" t="s">
        <v>22</v>
      </c>
      <c r="G248" s="21" t="s">
        <v>21</v>
      </c>
      <c r="H248" s="21">
        <v>1.69</v>
      </c>
      <c r="I248" s="21">
        <v>3</v>
      </c>
      <c r="J248" s="21">
        <v>3447.6275135021101</v>
      </c>
      <c r="K248" s="21">
        <v>23665</v>
      </c>
      <c r="L248" s="21">
        <v>32991</v>
      </c>
      <c r="M248" s="21">
        <v>1038660</v>
      </c>
      <c r="N248" s="21">
        <v>8621121</v>
      </c>
      <c r="O248" s="21">
        <v>1515</v>
      </c>
      <c r="P248" s="21">
        <v>3802</v>
      </c>
      <c r="Q248" s="21">
        <v>287.23</v>
      </c>
      <c r="R248" s="21">
        <v>0</v>
      </c>
      <c r="S248" s="21">
        <v>0</v>
      </c>
      <c r="T248" s="21">
        <v>0</v>
      </c>
      <c r="U248" s="21">
        <v>1</v>
      </c>
    </row>
    <row r="249" spans="3:21" x14ac:dyDescent="0.15">
      <c r="C249" s="22" t="s">
        <v>374</v>
      </c>
      <c r="D249" s="21" t="s">
        <v>100</v>
      </c>
      <c r="E249" s="21" t="s">
        <v>37</v>
      </c>
      <c r="F249" s="21" t="s">
        <v>23</v>
      </c>
      <c r="G249" s="21" t="s">
        <v>21</v>
      </c>
      <c r="H249" s="21">
        <v>1.69</v>
      </c>
      <c r="I249" s="21">
        <v>3</v>
      </c>
      <c r="J249" s="21">
        <v>3447.6275135021101</v>
      </c>
      <c r="K249" s="21">
        <v>23665</v>
      </c>
      <c r="L249" s="21">
        <v>32991</v>
      </c>
      <c r="M249" s="21">
        <v>1038660</v>
      </c>
      <c r="N249" s="21">
        <v>8621121</v>
      </c>
      <c r="O249" s="21">
        <v>1515</v>
      </c>
      <c r="P249" s="21">
        <v>3802</v>
      </c>
      <c r="Q249" s="21">
        <v>287.23</v>
      </c>
      <c r="R249" s="21">
        <v>0</v>
      </c>
      <c r="S249" s="21">
        <v>0</v>
      </c>
      <c r="T249" s="21">
        <v>1</v>
      </c>
      <c r="U249" s="21">
        <v>0</v>
      </c>
    </row>
    <row r="250" spans="3:21" x14ac:dyDescent="0.15">
      <c r="C250" s="22" t="s">
        <v>375</v>
      </c>
      <c r="D250" s="21" t="s">
        <v>100</v>
      </c>
      <c r="E250" s="21" t="s">
        <v>8</v>
      </c>
      <c r="F250" s="21" t="s">
        <v>20</v>
      </c>
      <c r="G250" s="21" t="s">
        <v>21</v>
      </c>
      <c r="H250" s="21">
        <v>1</v>
      </c>
      <c r="I250" s="21">
        <v>3</v>
      </c>
      <c r="J250" s="21">
        <v>2850.3280731598802</v>
      </c>
      <c r="K250" s="21">
        <v>30124</v>
      </c>
      <c r="L250" s="21">
        <v>32991</v>
      </c>
      <c r="M250" s="21">
        <v>5787293</v>
      </c>
      <c r="N250" s="21">
        <v>8621121</v>
      </c>
      <c r="O250" s="21">
        <v>183</v>
      </c>
      <c r="P250" s="21">
        <v>66820</v>
      </c>
      <c r="Q250" s="21">
        <v>116.78</v>
      </c>
      <c r="R250" s="21">
        <v>0</v>
      </c>
      <c r="S250" s="21">
        <v>0</v>
      </c>
      <c r="T250" s="21">
        <v>0</v>
      </c>
      <c r="U250" s="21">
        <v>1</v>
      </c>
    </row>
    <row r="251" spans="3:21" x14ac:dyDescent="0.15">
      <c r="C251" s="22" t="s">
        <v>376</v>
      </c>
      <c r="D251" s="21" t="s">
        <v>100</v>
      </c>
      <c r="E251" s="21" t="s">
        <v>8</v>
      </c>
      <c r="F251" s="21" t="s">
        <v>22</v>
      </c>
      <c r="G251" s="21" t="s">
        <v>21</v>
      </c>
      <c r="H251" s="21">
        <v>1</v>
      </c>
      <c r="I251" s="21">
        <v>3</v>
      </c>
      <c r="J251" s="21">
        <v>2850.3280731598802</v>
      </c>
      <c r="K251" s="21">
        <v>30124</v>
      </c>
      <c r="L251" s="21">
        <v>32991</v>
      </c>
      <c r="M251" s="21">
        <v>5787293</v>
      </c>
      <c r="N251" s="21">
        <v>8621121</v>
      </c>
      <c r="O251" s="21">
        <v>183</v>
      </c>
      <c r="P251" s="21">
        <v>66820</v>
      </c>
      <c r="Q251" s="21">
        <v>116.78</v>
      </c>
      <c r="R251" s="21">
        <v>0</v>
      </c>
      <c r="S251" s="21">
        <v>0</v>
      </c>
      <c r="T251" s="21">
        <v>0</v>
      </c>
      <c r="U251" s="21">
        <v>1</v>
      </c>
    </row>
    <row r="252" spans="3:21" x14ac:dyDescent="0.15">
      <c r="C252" s="22" t="s">
        <v>377</v>
      </c>
      <c r="D252" s="21" t="s">
        <v>100</v>
      </c>
      <c r="E252" s="21" t="s">
        <v>8</v>
      </c>
      <c r="F252" s="21" t="s">
        <v>23</v>
      </c>
      <c r="G252" s="21" t="s">
        <v>21</v>
      </c>
      <c r="H252" s="21">
        <v>1</v>
      </c>
      <c r="I252" s="21">
        <v>3</v>
      </c>
      <c r="J252" s="21">
        <v>2850.3280731598802</v>
      </c>
      <c r="K252" s="21">
        <v>30124</v>
      </c>
      <c r="L252" s="21">
        <v>32991</v>
      </c>
      <c r="M252" s="21">
        <v>5787293</v>
      </c>
      <c r="N252" s="21">
        <v>8621121</v>
      </c>
      <c r="O252" s="21">
        <v>183</v>
      </c>
      <c r="P252" s="21">
        <v>66820</v>
      </c>
      <c r="Q252" s="21">
        <v>116.78</v>
      </c>
      <c r="R252" s="21">
        <v>0</v>
      </c>
      <c r="S252" s="21">
        <v>0</v>
      </c>
      <c r="T252" s="21">
        <v>1</v>
      </c>
      <c r="U252" s="21">
        <v>0</v>
      </c>
    </row>
    <row r="253" spans="3:21" x14ac:dyDescent="0.15">
      <c r="C253" s="22" t="s">
        <v>378</v>
      </c>
      <c r="D253" s="21" t="s">
        <v>9</v>
      </c>
      <c r="E253" s="21" t="s">
        <v>10</v>
      </c>
      <c r="F253" s="21" t="s">
        <v>20</v>
      </c>
      <c r="G253" s="21" t="s">
        <v>21</v>
      </c>
      <c r="H253" s="21">
        <v>1.05</v>
      </c>
      <c r="I253" s="21">
        <v>3</v>
      </c>
      <c r="J253" s="21">
        <v>3316.8950188559702</v>
      </c>
      <c r="K253" s="21">
        <v>29260</v>
      </c>
      <c r="L253" s="21">
        <v>32991</v>
      </c>
      <c r="M253" s="21">
        <v>7830332</v>
      </c>
      <c r="N253" s="21">
        <v>8621121</v>
      </c>
      <c r="O253" s="21">
        <v>723</v>
      </c>
      <c r="P253" s="21">
        <v>73892</v>
      </c>
      <c r="Q253" s="21">
        <v>159.71</v>
      </c>
      <c r="R253" s="21">
        <v>0</v>
      </c>
      <c r="S253" s="21">
        <v>0</v>
      </c>
      <c r="T253" s="21">
        <v>0</v>
      </c>
      <c r="U253" s="21">
        <v>1</v>
      </c>
    </row>
    <row r="254" spans="3:21" x14ac:dyDescent="0.15">
      <c r="C254" s="22" t="s">
        <v>379</v>
      </c>
      <c r="D254" s="21" t="s">
        <v>9</v>
      </c>
      <c r="E254" s="21" t="s">
        <v>10</v>
      </c>
      <c r="F254" s="21" t="s">
        <v>22</v>
      </c>
      <c r="G254" s="21" t="s">
        <v>21</v>
      </c>
      <c r="H254" s="21">
        <v>1.05</v>
      </c>
      <c r="I254" s="21">
        <v>3</v>
      </c>
      <c r="J254" s="21">
        <v>3316.8950188559702</v>
      </c>
      <c r="K254" s="21">
        <v>29260</v>
      </c>
      <c r="L254" s="21">
        <v>32991</v>
      </c>
      <c r="M254" s="21">
        <v>7830332</v>
      </c>
      <c r="N254" s="21">
        <v>8621121</v>
      </c>
      <c r="O254" s="21">
        <v>723</v>
      </c>
      <c r="P254" s="21">
        <v>73892</v>
      </c>
      <c r="Q254" s="21">
        <v>159.71</v>
      </c>
      <c r="R254" s="21">
        <v>0</v>
      </c>
      <c r="S254" s="21">
        <v>0</v>
      </c>
      <c r="T254" s="21">
        <v>0</v>
      </c>
      <c r="U254" s="21">
        <v>1</v>
      </c>
    </row>
    <row r="255" spans="3:21" x14ac:dyDescent="0.15">
      <c r="C255" s="22" t="s">
        <v>380</v>
      </c>
      <c r="D255" s="21" t="s">
        <v>9</v>
      </c>
      <c r="E255" s="21" t="s">
        <v>10</v>
      </c>
      <c r="F255" s="21" t="s">
        <v>23</v>
      </c>
      <c r="G255" s="21" t="s">
        <v>21</v>
      </c>
      <c r="H255" s="21">
        <v>1.05</v>
      </c>
      <c r="I255" s="21">
        <v>3</v>
      </c>
      <c r="J255" s="21">
        <v>3316.8950188559702</v>
      </c>
      <c r="K255" s="21">
        <v>29260</v>
      </c>
      <c r="L255" s="21">
        <v>32991</v>
      </c>
      <c r="M255" s="21">
        <v>7830332</v>
      </c>
      <c r="N255" s="21">
        <v>8621121</v>
      </c>
      <c r="O255" s="21">
        <v>723</v>
      </c>
      <c r="P255" s="21">
        <v>73892</v>
      </c>
      <c r="Q255" s="21">
        <v>159.71</v>
      </c>
      <c r="R255" s="21">
        <v>0</v>
      </c>
      <c r="S255" s="21">
        <v>0</v>
      </c>
      <c r="T255" s="21">
        <v>0</v>
      </c>
      <c r="U255" s="21">
        <v>0</v>
      </c>
    </row>
    <row r="256" spans="3:21" x14ac:dyDescent="0.15">
      <c r="C256" s="22" t="s">
        <v>381</v>
      </c>
      <c r="D256" s="21" t="s">
        <v>11</v>
      </c>
      <c r="E256" s="21" t="s">
        <v>10</v>
      </c>
      <c r="F256" s="21" t="s">
        <v>20</v>
      </c>
      <c r="G256" s="21" t="s">
        <v>21</v>
      </c>
      <c r="H256" s="21">
        <v>1.05</v>
      </c>
      <c r="I256" s="21">
        <v>3</v>
      </c>
      <c r="J256" s="21">
        <v>3316.8950188559702</v>
      </c>
      <c r="K256" s="21">
        <v>29260</v>
      </c>
      <c r="L256" s="21">
        <v>32991</v>
      </c>
      <c r="M256" s="21">
        <v>7830332</v>
      </c>
      <c r="N256" s="21">
        <v>8621121</v>
      </c>
      <c r="O256" s="21">
        <v>723</v>
      </c>
      <c r="P256" s="21">
        <v>73892</v>
      </c>
      <c r="Q256" s="21">
        <v>159.71</v>
      </c>
      <c r="R256" s="21">
        <v>0</v>
      </c>
      <c r="S256" s="21">
        <v>0</v>
      </c>
      <c r="T256" s="21">
        <v>0</v>
      </c>
      <c r="U256" s="21">
        <v>1</v>
      </c>
    </row>
    <row r="257" spans="3:21" x14ac:dyDescent="0.15">
      <c r="C257" s="22" t="s">
        <v>382</v>
      </c>
      <c r="D257" s="21" t="s">
        <v>11</v>
      </c>
      <c r="E257" s="21" t="s">
        <v>10</v>
      </c>
      <c r="F257" s="21" t="s">
        <v>22</v>
      </c>
      <c r="G257" s="21" t="s">
        <v>21</v>
      </c>
      <c r="H257" s="21">
        <v>1.05</v>
      </c>
      <c r="I257" s="21">
        <v>3</v>
      </c>
      <c r="J257" s="21">
        <v>3316.8950188559702</v>
      </c>
      <c r="K257" s="21">
        <v>29260</v>
      </c>
      <c r="L257" s="21">
        <v>32991</v>
      </c>
      <c r="M257" s="21">
        <v>7830332</v>
      </c>
      <c r="N257" s="21">
        <v>8621121</v>
      </c>
      <c r="O257" s="21">
        <v>723</v>
      </c>
      <c r="P257" s="21">
        <v>73892</v>
      </c>
      <c r="Q257" s="21">
        <v>159.71</v>
      </c>
      <c r="R257" s="21">
        <v>0</v>
      </c>
      <c r="S257" s="21">
        <v>0</v>
      </c>
      <c r="T257" s="21">
        <v>0</v>
      </c>
      <c r="U257" s="21">
        <v>1</v>
      </c>
    </row>
    <row r="258" spans="3:21" x14ac:dyDescent="0.15">
      <c r="C258" s="22" t="s">
        <v>383</v>
      </c>
      <c r="D258" s="21" t="s">
        <v>11</v>
      </c>
      <c r="E258" s="21" t="s">
        <v>10</v>
      </c>
      <c r="F258" s="21" t="s">
        <v>23</v>
      </c>
      <c r="G258" s="21" t="s">
        <v>21</v>
      </c>
      <c r="H258" s="21">
        <v>1.05</v>
      </c>
      <c r="I258" s="21">
        <v>3</v>
      </c>
      <c r="J258" s="21">
        <v>3316.8950188559702</v>
      </c>
      <c r="K258" s="21">
        <v>29260</v>
      </c>
      <c r="L258" s="21">
        <v>32991</v>
      </c>
      <c r="M258" s="21">
        <v>7830332</v>
      </c>
      <c r="N258" s="21">
        <v>8621121</v>
      </c>
      <c r="O258" s="21">
        <v>723</v>
      </c>
      <c r="P258" s="21">
        <v>73892</v>
      </c>
      <c r="Q258" s="21">
        <v>159.71</v>
      </c>
      <c r="R258" s="21">
        <v>0</v>
      </c>
      <c r="S258" s="21">
        <v>0</v>
      </c>
      <c r="T258" s="21">
        <v>1</v>
      </c>
      <c r="U258" s="21">
        <v>0</v>
      </c>
    </row>
    <row r="259" spans="3:21" x14ac:dyDescent="0.15">
      <c r="C259" s="22" t="s">
        <v>384</v>
      </c>
      <c r="D259" s="21" t="s">
        <v>100</v>
      </c>
      <c r="E259" s="21" t="s">
        <v>38</v>
      </c>
      <c r="F259" s="21" t="s">
        <v>20</v>
      </c>
      <c r="G259" s="21" t="s">
        <v>21</v>
      </c>
      <c r="H259" s="21">
        <v>1.1000000000000001</v>
      </c>
      <c r="I259" s="21">
        <v>3</v>
      </c>
      <c r="J259" s="21">
        <v>6102.0303879375097</v>
      </c>
      <c r="K259" s="21">
        <v>25059</v>
      </c>
      <c r="L259" s="21">
        <v>32991</v>
      </c>
      <c r="M259" s="21">
        <v>1595139</v>
      </c>
      <c r="N259" s="21">
        <v>8621121</v>
      </c>
      <c r="O259" s="21">
        <v>582</v>
      </c>
      <c r="P259" s="21">
        <v>9567</v>
      </c>
      <c r="Q259" s="21">
        <v>205</v>
      </c>
      <c r="R259" s="21">
        <v>0</v>
      </c>
      <c r="S259" s="21">
        <v>0</v>
      </c>
      <c r="T259" s="21">
        <v>0</v>
      </c>
      <c r="U259" s="21">
        <v>0</v>
      </c>
    </row>
    <row r="260" spans="3:21" x14ac:dyDescent="0.15">
      <c r="C260" s="22" t="s">
        <v>385</v>
      </c>
      <c r="D260" s="21" t="s">
        <v>100</v>
      </c>
      <c r="E260" s="21" t="s">
        <v>38</v>
      </c>
      <c r="F260" s="21" t="s">
        <v>22</v>
      </c>
      <c r="G260" s="21" t="s">
        <v>21</v>
      </c>
      <c r="H260" s="21">
        <v>1.1000000000000001</v>
      </c>
      <c r="I260" s="21">
        <v>3</v>
      </c>
      <c r="J260" s="21">
        <v>6102.0303879375097</v>
      </c>
      <c r="K260" s="21">
        <v>25059</v>
      </c>
      <c r="L260" s="21">
        <v>32991</v>
      </c>
      <c r="M260" s="21">
        <v>1595139</v>
      </c>
      <c r="N260" s="21">
        <v>8621121</v>
      </c>
      <c r="O260" s="21">
        <v>582</v>
      </c>
      <c r="P260" s="21">
        <v>9567</v>
      </c>
      <c r="Q260" s="21">
        <v>205</v>
      </c>
      <c r="R260" s="21">
        <v>0</v>
      </c>
      <c r="S260" s="21">
        <v>0</v>
      </c>
      <c r="T260" s="21">
        <v>0</v>
      </c>
      <c r="U260" s="21">
        <v>0</v>
      </c>
    </row>
    <row r="261" spans="3:21" x14ac:dyDescent="0.15">
      <c r="C261" s="22" t="s">
        <v>386</v>
      </c>
      <c r="D261" s="21" t="s">
        <v>100</v>
      </c>
      <c r="E261" s="21" t="s">
        <v>38</v>
      </c>
      <c r="F261" s="21" t="s">
        <v>23</v>
      </c>
      <c r="G261" s="21" t="s">
        <v>21</v>
      </c>
      <c r="H261" s="21">
        <v>1.1000000000000001</v>
      </c>
      <c r="I261" s="21">
        <v>3</v>
      </c>
      <c r="J261" s="21">
        <v>6102.0303879375097</v>
      </c>
      <c r="K261" s="21">
        <v>25059</v>
      </c>
      <c r="L261" s="21">
        <v>32991</v>
      </c>
      <c r="M261" s="21">
        <v>1595139</v>
      </c>
      <c r="N261" s="21">
        <v>8621121</v>
      </c>
      <c r="O261" s="21">
        <v>582</v>
      </c>
      <c r="P261" s="21">
        <v>9567</v>
      </c>
      <c r="Q261" s="21">
        <v>205</v>
      </c>
      <c r="R261" s="21">
        <v>0</v>
      </c>
      <c r="S261" s="21">
        <v>0</v>
      </c>
      <c r="T261" s="21">
        <v>1</v>
      </c>
      <c r="U261" s="21">
        <v>0</v>
      </c>
    </row>
    <row r="262" spans="3:21" x14ac:dyDescent="0.15">
      <c r="C262" s="22" t="s">
        <v>387</v>
      </c>
      <c r="D262" s="21" t="s">
        <v>100</v>
      </c>
      <c r="E262" s="21" t="s">
        <v>12</v>
      </c>
      <c r="F262" s="21" t="s">
        <v>20</v>
      </c>
      <c r="G262" s="21" t="s">
        <v>21</v>
      </c>
      <c r="H262" s="21">
        <v>1.07</v>
      </c>
      <c r="I262" s="21">
        <v>3</v>
      </c>
      <c r="J262" s="21">
        <v>6798.9376574559901</v>
      </c>
      <c r="K262" s="21">
        <v>26046</v>
      </c>
      <c r="L262" s="21">
        <v>32991</v>
      </c>
      <c r="M262" s="21">
        <v>2230955</v>
      </c>
      <c r="N262" s="21">
        <v>8621121</v>
      </c>
      <c r="O262" s="21">
        <v>408</v>
      </c>
      <c r="P262" s="21">
        <v>13252</v>
      </c>
      <c r="Q262" s="21">
        <v>143.44</v>
      </c>
      <c r="R262" s="21">
        <v>0</v>
      </c>
      <c r="S262" s="21">
        <v>0</v>
      </c>
      <c r="T262" s="21">
        <v>0</v>
      </c>
      <c r="U262" s="21">
        <v>1</v>
      </c>
    </row>
    <row r="263" spans="3:21" x14ac:dyDescent="0.15">
      <c r="C263" s="22" t="s">
        <v>388</v>
      </c>
      <c r="D263" s="21" t="s">
        <v>100</v>
      </c>
      <c r="E263" s="21" t="s">
        <v>12</v>
      </c>
      <c r="F263" s="21" t="s">
        <v>22</v>
      </c>
      <c r="G263" s="21" t="s">
        <v>21</v>
      </c>
      <c r="H263" s="21">
        <v>1.07</v>
      </c>
      <c r="I263" s="21">
        <v>3</v>
      </c>
      <c r="J263" s="21">
        <v>6798.9376574559901</v>
      </c>
      <c r="K263" s="21">
        <v>26046</v>
      </c>
      <c r="L263" s="21">
        <v>32991</v>
      </c>
      <c r="M263" s="21">
        <v>2230955</v>
      </c>
      <c r="N263" s="21">
        <v>8621121</v>
      </c>
      <c r="O263" s="21">
        <v>408</v>
      </c>
      <c r="P263" s="21">
        <v>13252</v>
      </c>
      <c r="Q263" s="21">
        <v>143.44</v>
      </c>
      <c r="R263" s="21">
        <v>0</v>
      </c>
      <c r="S263" s="21">
        <v>0</v>
      </c>
      <c r="T263" s="21">
        <v>0</v>
      </c>
      <c r="U263" s="21">
        <v>1</v>
      </c>
    </row>
    <row r="264" spans="3:21" x14ac:dyDescent="0.15">
      <c r="C264" s="22" t="s">
        <v>389</v>
      </c>
      <c r="D264" s="21" t="s">
        <v>100</v>
      </c>
      <c r="E264" s="21" t="s">
        <v>12</v>
      </c>
      <c r="F264" s="21" t="s">
        <v>23</v>
      </c>
      <c r="G264" s="21" t="s">
        <v>21</v>
      </c>
      <c r="H264" s="21">
        <v>1.07</v>
      </c>
      <c r="I264" s="21">
        <v>3</v>
      </c>
      <c r="J264" s="21">
        <v>6798.9376574559901</v>
      </c>
      <c r="K264" s="21">
        <v>26046</v>
      </c>
      <c r="L264" s="21">
        <v>32991</v>
      </c>
      <c r="M264" s="21">
        <v>2230955</v>
      </c>
      <c r="N264" s="21">
        <v>8621121</v>
      </c>
      <c r="O264" s="21">
        <v>408</v>
      </c>
      <c r="P264" s="21">
        <v>13252</v>
      </c>
      <c r="Q264" s="21">
        <v>143.44</v>
      </c>
      <c r="R264" s="21">
        <v>0</v>
      </c>
      <c r="S264" s="21">
        <v>0</v>
      </c>
      <c r="T264" s="21">
        <v>1</v>
      </c>
      <c r="U264" s="21">
        <v>0</v>
      </c>
    </row>
    <row r="265" spans="3:21" x14ac:dyDescent="0.15">
      <c r="C265" s="22" t="s">
        <v>390</v>
      </c>
      <c r="D265" s="21" t="s">
        <v>100</v>
      </c>
      <c r="E265" s="21" t="s">
        <v>43</v>
      </c>
      <c r="F265" s="21" t="s">
        <v>20</v>
      </c>
      <c r="G265" s="21" t="s">
        <v>21</v>
      </c>
      <c r="H265" s="21">
        <v>1.1100000000000001</v>
      </c>
      <c r="I265" s="21">
        <v>0</v>
      </c>
      <c r="J265" s="21">
        <v>3046.4531154031902</v>
      </c>
      <c r="K265" s="21">
        <v>24502</v>
      </c>
      <c r="L265" s="21">
        <v>32991</v>
      </c>
      <c r="M265" s="21">
        <v>125722</v>
      </c>
      <c r="N265" s="21">
        <v>8621121</v>
      </c>
      <c r="O265" s="21">
        <v>475</v>
      </c>
      <c r="P265" s="21">
        <v>10168</v>
      </c>
      <c r="Q265" s="21">
        <v>174.87</v>
      </c>
      <c r="R265" s="21">
        <v>0</v>
      </c>
      <c r="S265" s="21">
        <v>0</v>
      </c>
      <c r="T265" s="21">
        <v>0</v>
      </c>
      <c r="U265" s="21">
        <v>1</v>
      </c>
    </row>
    <row r="266" spans="3:21" x14ac:dyDescent="0.15">
      <c r="C266" s="22" t="s">
        <v>391</v>
      </c>
      <c r="D266" s="21" t="s">
        <v>100</v>
      </c>
      <c r="E266" s="21" t="s">
        <v>43</v>
      </c>
      <c r="F266" s="21" t="s">
        <v>22</v>
      </c>
      <c r="G266" s="21" t="s">
        <v>21</v>
      </c>
      <c r="H266" s="21">
        <v>1.1100000000000001</v>
      </c>
      <c r="I266" s="21">
        <v>3</v>
      </c>
      <c r="J266" s="21">
        <v>3046.4531154031902</v>
      </c>
      <c r="K266" s="21">
        <v>24502</v>
      </c>
      <c r="L266" s="21">
        <v>32991</v>
      </c>
      <c r="M266" s="21">
        <v>125722</v>
      </c>
      <c r="N266" s="21">
        <v>8621121</v>
      </c>
      <c r="O266" s="21">
        <v>475</v>
      </c>
      <c r="P266" s="21">
        <v>10168</v>
      </c>
      <c r="Q266" s="21">
        <v>174.87</v>
      </c>
      <c r="R266" s="21">
        <v>0</v>
      </c>
      <c r="S266" s="21">
        <v>0</v>
      </c>
      <c r="T266" s="21">
        <v>0</v>
      </c>
      <c r="U266" s="21">
        <v>1</v>
      </c>
    </row>
    <row r="267" spans="3:21" x14ac:dyDescent="0.15">
      <c r="C267" s="22" t="s">
        <v>392</v>
      </c>
      <c r="D267" s="21" t="s">
        <v>100</v>
      </c>
      <c r="E267" s="21" t="s">
        <v>43</v>
      </c>
      <c r="F267" s="21" t="s">
        <v>23</v>
      </c>
      <c r="G267" s="21" t="s">
        <v>21</v>
      </c>
      <c r="H267" s="21">
        <v>1.1100000000000001</v>
      </c>
      <c r="I267" s="21">
        <v>3</v>
      </c>
      <c r="J267" s="21">
        <v>3046.4531154031902</v>
      </c>
      <c r="K267" s="21">
        <v>24502</v>
      </c>
      <c r="L267" s="21">
        <v>32991</v>
      </c>
      <c r="M267" s="21">
        <v>125722</v>
      </c>
      <c r="N267" s="21">
        <v>8621121</v>
      </c>
      <c r="O267" s="21">
        <v>475</v>
      </c>
      <c r="P267" s="21">
        <v>10168</v>
      </c>
      <c r="Q267" s="21">
        <v>174.87</v>
      </c>
      <c r="R267" s="21">
        <v>0</v>
      </c>
      <c r="S267" s="21">
        <v>0</v>
      </c>
      <c r="T267" s="21">
        <v>1</v>
      </c>
      <c r="U267" s="21">
        <v>0</v>
      </c>
    </row>
    <row r="268" spans="3:21" x14ac:dyDescent="0.15">
      <c r="C268" s="22" t="s">
        <v>393</v>
      </c>
      <c r="D268" s="21" t="s">
        <v>100</v>
      </c>
      <c r="E268" s="21" t="s">
        <v>5</v>
      </c>
      <c r="F268" s="21" t="s">
        <v>20</v>
      </c>
      <c r="G268" s="21" t="s">
        <v>21</v>
      </c>
      <c r="H268" s="21">
        <v>1.1200000000000001</v>
      </c>
      <c r="I268" s="21">
        <v>3</v>
      </c>
      <c r="J268" s="21">
        <v>6583.7194344572899</v>
      </c>
      <c r="K268" s="21">
        <v>28637</v>
      </c>
      <c r="L268" s="21">
        <v>32991</v>
      </c>
      <c r="M268" s="21">
        <v>3036732</v>
      </c>
      <c r="N268" s="21">
        <v>8621121</v>
      </c>
      <c r="O268" s="21">
        <v>1389</v>
      </c>
      <c r="P268" s="21">
        <v>24082</v>
      </c>
      <c r="Q268" s="21">
        <v>304.18</v>
      </c>
      <c r="R268" s="21">
        <v>0</v>
      </c>
      <c r="S268" s="21">
        <v>0</v>
      </c>
      <c r="T268" s="21">
        <v>0</v>
      </c>
      <c r="U268" s="21">
        <v>1</v>
      </c>
    </row>
    <row r="269" spans="3:21" x14ac:dyDescent="0.15">
      <c r="C269" s="22" t="s">
        <v>394</v>
      </c>
      <c r="D269" s="21" t="s">
        <v>100</v>
      </c>
      <c r="E269" s="21" t="s">
        <v>5</v>
      </c>
      <c r="F269" s="21" t="s">
        <v>22</v>
      </c>
      <c r="G269" s="21" t="s">
        <v>21</v>
      </c>
      <c r="H269" s="21">
        <v>1.1200000000000001</v>
      </c>
      <c r="I269" s="21">
        <v>3</v>
      </c>
      <c r="J269" s="21">
        <v>6583.7194344572899</v>
      </c>
      <c r="K269" s="21">
        <v>28637</v>
      </c>
      <c r="L269" s="21">
        <v>32991</v>
      </c>
      <c r="M269" s="21">
        <v>3036732</v>
      </c>
      <c r="N269" s="21">
        <v>8621121</v>
      </c>
      <c r="O269" s="21">
        <v>1389</v>
      </c>
      <c r="P269" s="21">
        <v>24082</v>
      </c>
      <c r="Q269" s="21">
        <v>304.18</v>
      </c>
      <c r="R269" s="21">
        <v>0</v>
      </c>
      <c r="S269" s="21">
        <v>0</v>
      </c>
      <c r="T269" s="21">
        <v>0</v>
      </c>
      <c r="U269" s="21">
        <v>1</v>
      </c>
    </row>
    <row r="270" spans="3:21" x14ac:dyDescent="0.15">
      <c r="C270" s="22" t="s">
        <v>395</v>
      </c>
      <c r="D270" s="21" t="s">
        <v>100</v>
      </c>
      <c r="E270" s="21" t="s">
        <v>5</v>
      </c>
      <c r="F270" s="21" t="s">
        <v>23</v>
      </c>
      <c r="G270" s="21" t="s">
        <v>21</v>
      </c>
      <c r="H270" s="21">
        <v>1.1200000000000001</v>
      </c>
      <c r="I270" s="21">
        <v>3</v>
      </c>
      <c r="J270" s="21">
        <v>6583.7194344572899</v>
      </c>
      <c r="K270" s="21">
        <v>28637</v>
      </c>
      <c r="L270" s="21">
        <v>32991</v>
      </c>
      <c r="M270" s="21">
        <v>3036732</v>
      </c>
      <c r="N270" s="21">
        <v>8621121</v>
      </c>
      <c r="O270" s="21">
        <v>1389</v>
      </c>
      <c r="P270" s="21">
        <v>24082</v>
      </c>
      <c r="Q270" s="21">
        <v>304.18</v>
      </c>
      <c r="R270" s="21">
        <v>0</v>
      </c>
      <c r="S270" s="21">
        <v>0</v>
      </c>
      <c r="T270" s="21">
        <v>1</v>
      </c>
      <c r="U270" s="21">
        <v>0</v>
      </c>
    </row>
    <row r="271" spans="3:21" x14ac:dyDescent="0.15">
      <c r="C271" s="22" t="s">
        <v>396</v>
      </c>
      <c r="D271" s="21" t="s">
        <v>100</v>
      </c>
      <c r="E271" s="21" t="s">
        <v>46</v>
      </c>
      <c r="F271" s="21" t="s">
        <v>20</v>
      </c>
      <c r="G271" s="21" t="s">
        <v>21</v>
      </c>
      <c r="H271" s="21">
        <v>1.25</v>
      </c>
      <c r="I271" s="21">
        <v>3</v>
      </c>
      <c r="J271" s="21">
        <v>4809.0983416418403</v>
      </c>
      <c r="K271" s="21">
        <v>29055</v>
      </c>
      <c r="L271" s="21">
        <v>32991</v>
      </c>
      <c r="M271" s="21">
        <v>1862106</v>
      </c>
      <c r="N271" s="21">
        <v>8621121</v>
      </c>
      <c r="O271" s="21">
        <v>1624</v>
      </c>
      <c r="P271" s="21">
        <v>16240</v>
      </c>
      <c r="Q271" s="21">
        <v>270.36</v>
      </c>
      <c r="R271" s="21">
        <v>0</v>
      </c>
      <c r="S271" s="21">
        <v>0</v>
      </c>
      <c r="T271" s="21">
        <v>0</v>
      </c>
      <c r="U271" s="21">
        <v>1</v>
      </c>
    </row>
    <row r="272" spans="3:21" x14ac:dyDescent="0.15">
      <c r="C272" s="22" t="s">
        <v>397</v>
      </c>
      <c r="D272" s="21" t="s">
        <v>100</v>
      </c>
      <c r="E272" s="21" t="s">
        <v>46</v>
      </c>
      <c r="F272" s="21" t="s">
        <v>22</v>
      </c>
      <c r="G272" s="21" t="s">
        <v>21</v>
      </c>
      <c r="H272" s="21">
        <v>1.25</v>
      </c>
      <c r="I272" s="21">
        <v>3</v>
      </c>
      <c r="J272" s="21">
        <v>4809.0983416418403</v>
      </c>
      <c r="K272" s="21">
        <v>29055</v>
      </c>
      <c r="L272" s="21">
        <v>32991</v>
      </c>
      <c r="M272" s="21">
        <v>1862106</v>
      </c>
      <c r="N272" s="21">
        <v>8621121</v>
      </c>
      <c r="O272" s="21">
        <v>1624</v>
      </c>
      <c r="P272" s="21">
        <v>16240</v>
      </c>
      <c r="Q272" s="21">
        <v>270.36</v>
      </c>
      <c r="R272" s="21">
        <v>0</v>
      </c>
      <c r="S272" s="21">
        <v>0</v>
      </c>
      <c r="T272" s="21">
        <v>0</v>
      </c>
      <c r="U272" s="21">
        <v>1</v>
      </c>
    </row>
    <row r="273" spans="3:21" x14ac:dyDescent="0.15">
      <c r="C273" s="22" t="s">
        <v>398</v>
      </c>
      <c r="D273" s="21" t="s">
        <v>100</v>
      </c>
      <c r="E273" s="21" t="s">
        <v>46</v>
      </c>
      <c r="F273" s="21" t="s">
        <v>23</v>
      </c>
      <c r="G273" s="21" t="s">
        <v>21</v>
      </c>
      <c r="H273" s="21">
        <v>1.25</v>
      </c>
      <c r="I273" s="21">
        <v>3</v>
      </c>
      <c r="J273" s="21">
        <v>4809.0983416418403</v>
      </c>
      <c r="K273" s="21">
        <v>29055</v>
      </c>
      <c r="L273" s="21">
        <v>32991</v>
      </c>
      <c r="M273" s="21">
        <v>1862106</v>
      </c>
      <c r="N273" s="21">
        <v>8621121</v>
      </c>
      <c r="O273" s="21">
        <v>1624</v>
      </c>
      <c r="P273" s="21">
        <v>16240</v>
      </c>
      <c r="Q273" s="21">
        <v>270.36</v>
      </c>
      <c r="R273" s="21">
        <v>0</v>
      </c>
      <c r="S273" s="21">
        <v>0</v>
      </c>
      <c r="T273" s="21">
        <v>1</v>
      </c>
      <c r="U273" s="21">
        <v>0</v>
      </c>
    </row>
    <row r="274" spans="3:21" x14ac:dyDescent="0.15">
      <c r="C274" s="22" t="s">
        <v>399</v>
      </c>
      <c r="D274" s="21" t="s">
        <v>100</v>
      </c>
      <c r="E274" s="21" t="s">
        <v>47</v>
      </c>
      <c r="F274" s="21" t="s">
        <v>20</v>
      </c>
      <c r="G274" s="21" t="s">
        <v>21</v>
      </c>
      <c r="H274" s="21">
        <v>1.06</v>
      </c>
      <c r="I274" s="21">
        <v>3</v>
      </c>
      <c r="J274" s="21">
        <v>5430.5244122480499</v>
      </c>
      <c r="K274" s="21">
        <v>26506</v>
      </c>
      <c r="L274" s="21">
        <v>32991</v>
      </c>
      <c r="M274" s="21">
        <v>4459144</v>
      </c>
      <c r="N274" s="21">
        <v>8621121</v>
      </c>
      <c r="O274" s="21">
        <v>492</v>
      </c>
      <c r="P274" s="21">
        <v>17775</v>
      </c>
      <c r="Q274" s="21">
        <v>209.35</v>
      </c>
      <c r="R274" s="21">
        <v>0</v>
      </c>
      <c r="S274" s="21">
        <v>0</v>
      </c>
      <c r="T274" s="21">
        <v>0</v>
      </c>
      <c r="U274" s="21">
        <v>0</v>
      </c>
    </row>
    <row r="275" spans="3:21" x14ac:dyDescent="0.15">
      <c r="C275" s="22" t="s">
        <v>400</v>
      </c>
      <c r="D275" s="21" t="s">
        <v>100</v>
      </c>
      <c r="E275" s="21" t="s">
        <v>47</v>
      </c>
      <c r="F275" s="21" t="s">
        <v>22</v>
      </c>
      <c r="G275" s="21" t="s">
        <v>21</v>
      </c>
      <c r="H275" s="21">
        <v>1.06</v>
      </c>
      <c r="I275" s="21">
        <v>3</v>
      </c>
      <c r="J275" s="21">
        <v>5430.5244122480499</v>
      </c>
      <c r="K275" s="21">
        <v>26506</v>
      </c>
      <c r="L275" s="21">
        <v>32991</v>
      </c>
      <c r="M275" s="21">
        <v>4459144</v>
      </c>
      <c r="N275" s="21">
        <v>8621121</v>
      </c>
      <c r="O275" s="21">
        <v>492</v>
      </c>
      <c r="P275" s="21">
        <v>17775</v>
      </c>
      <c r="Q275" s="21">
        <v>209.35</v>
      </c>
      <c r="R275" s="21">
        <v>0</v>
      </c>
      <c r="S275" s="21">
        <v>0</v>
      </c>
      <c r="T275" s="21">
        <v>0</v>
      </c>
      <c r="U275" s="21">
        <v>0</v>
      </c>
    </row>
    <row r="276" spans="3:21" x14ac:dyDescent="0.15">
      <c r="C276" s="22" t="s">
        <v>401</v>
      </c>
      <c r="D276" s="21" t="s">
        <v>100</v>
      </c>
      <c r="E276" s="21" t="s">
        <v>47</v>
      </c>
      <c r="F276" s="21" t="s">
        <v>23</v>
      </c>
      <c r="G276" s="21" t="s">
        <v>21</v>
      </c>
      <c r="H276" s="21">
        <v>1.06</v>
      </c>
      <c r="I276" s="21">
        <v>3</v>
      </c>
      <c r="J276" s="21">
        <v>5430.5244122480499</v>
      </c>
      <c r="K276" s="21">
        <v>26506</v>
      </c>
      <c r="L276" s="21">
        <v>32991</v>
      </c>
      <c r="M276" s="21">
        <v>4459144</v>
      </c>
      <c r="N276" s="21">
        <v>8621121</v>
      </c>
      <c r="O276" s="21">
        <v>492</v>
      </c>
      <c r="P276" s="21">
        <v>17775</v>
      </c>
      <c r="Q276" s="21">
        <v>209.35</v>
      </c>
      <c r="R276" s="21">
        <v>0</v>
      </c>
      <c r="S276" s="21">
        <v>0</v>
      </c>
      <c r="T276" s="21">
        <v>1</v>
      </c>
      <c r="U276" s="21">
        <v>0</v>
      </c>
    </row>
    <row r="277" spans="3:21" x14ac:dyDescent="0.15">
      <c r="C277" s="22" t="s">
        <v>402</v>
      </c>
      <c r="D277" s="21" t="s">
        <v>100</v>
      </c>
      <c r="E277" s="21" t="s">
        <v>13</v>
      </c>
      <c r="F277" s="21" t="s">
        <v>20</v>
      </c>
      <c r="G277" s="21" t="s">
        <v>21</v>
      </c>
      <c r="H277" s="21">
        <v>1.06</v>
      </c>
      <c r="I277" s="21">
        <v>3</v>
      </c>
      <c r="J277" s="21">
        <v>2828.16065945534</v>
      </c>
      <c r="K277" s="21">
        <v>26752</v>
      </c>
      <c r="L277" s="21">
        <v>32991</v>
      </c>
      <c r="M277" s="21">
        <v>1440377</v>
      </c>
      <c r="N277" s="21">
        <v>8621121</v>
      </c>
      <c r="O277" s="21">
        <v>1068</v>
      </c>
      <c r="P277" s="21">
        <v>40159</v>
      </c>
      <c r="Q277" s="21">
        <v>123.18</v>
      </c>
      <c r="R277" s="21">
        <v>1</v>
      </c>
      <c r="S277" s="21">
        <v>0</v>
      </c>
      <c r="T277" s="21">
        <v>0</v>
      </c>
      <c r="U277" s="21">
        <v>1</v>
      </c>
    </row>
    <row r="278" spans="3:21" x14ac:dyDescent="0.15">
      <c r="C278" s="22" t="s">
        <v>403</v>
      </c>
      <c r="D278" s="21" t="s">
        <v>100</v>
      </c>
      <c r="E278" s="21" t="s">
        <v>13</v>
      </c>
      <c r="F278" s="21" t="s">
        <v>22</v>
      </c>
      <c r="G278" s="21" t="s">
        <v>21</v>
      </c>
      <c r="H278" s="21">
        <v>1.06</v>
      </c>
      <c r="I278" s="21">
        <v>3</v>
      </c>
      <c r="J278" s="21">
        <v>2828.16065945534</v>
      </c>
      <c r="K278" s="21">
        <v>26752</v>
      </c>
      <c r="L278" s="21">
        <v>32991</v>
      </c>
      <c r="M278" s="21">
        <v>1440377</v>
      </c>
      <c r="N278" s="21">
        <v>8621121</v>
      </c>
      <c r="O278" s="21">
        <v>1068</v>
      </c>
      <c r="P278" s="21">
        <v>40159</v>
      </c>
      <c r="Q278" s="21">
        <v>123.18</v>
      </c>
      <c r="R278" s="21">
        <v>1</v>
      </c>
      <c r="S278" s="21">
        <v>0</v>
      </c>
      <c r="T278" s="21">
        <v>0</v>
      </c>
      <c r="U278" s="21">
        <v>1</v>
      </c>
    </row>
    <row r="279" spans="3:21" x14ac:dyDescent="0.15">
      <c r="C279" s="22" t="s">
        <v>404</v>
      </c>
      <c r="D279" s="21" t="s">
        <v>100</v>
      </c>
      <c r="E279" s="21" t="s">
        <v>13</v>
      </c>
      <c r="F279" s="21" t="s">
        <v>23</v>
      </c>
      <c r="G279" s="21" t="s">
        <v>21</v>
      </c>
      <c r="H279" s="21">
        <v>1.06</v>
      </c>
      <c r="I279" s="21">
        <v>3</v>
      </c>
      <c r="J279" s="21">
        <v>2828.16065945534</v>
      </c>
      <c r="K279" s="21">
        <v>26752</v>
      </c>
      <c r="L279" s="21">
        <v>32991</v>
      </c>
      <c r="M279" s="21">
        <v>1440377</v>
      </c>
      <c r="N279" s="21">
        <v>8621121</v>
      </c>
      <c r="O279" s="21">
        <v>1068</v>
      </c>
      <c r="P279" s="21">
        <v>40159</v>
      </c>
      <c r="Q279" s="21">
        <v>123.18</v>
      </c>
      <c r="R279" s="21">
        <v>1</v>
      </c>
      <c r="S279" s="21">
        <v>0</v>
      </c>
      <c r="T279" s="21">
        <v>1</v>
      </c>
      <c r="U279" s="21">
        <v>0</v>
      </c>
    </row>
    <row r="280" spans="3:21" x14ac:dyDescent="0.15">
      <c r="C280" s="22" t="s">
        <v>405</v>
      </c>
      <c r="D280" s="21" t="s">
        <v>100</v>
      </c>
      <c r="E280" s="21" t="s">
        <v>50</v>
      </c>
      <c r="F280" s="21" t="s">
        <v>20</v>
      </c>
      <c r="G280" s="21" t="s">
        <v>21</v>
      </c>
      <c r="H280" s="21">
        <v>1.22</v>
      </c>
      <c r="I280" s="21">
        <v>3</v>
      </c>
      <c r="J280" s="21">
        <v>3536.1626452171899</v>
      </c>
      <c r="K280" s="21">
        <v>24510</v>
      </c>
      <c r="L280" s="21">
        <v>32991</v>
      </c>
      <c r="M280" s="21">
        <v>379566</v>
      </c>
      <c r="N280" s="21">
        <v>8621121</v>
      </c>
      <c r="O280" s="21">
        <v>1076</v>
      </c>
      <c r="P280" s="21">
        <v>9399</v>
      </c>
      <c r="Q280" s="21">
        <v>143.19999999999999</v>
      </c>
      <c r="R280" s="21">
        <v>1</v>
      </c>
      <c r="S280" s="21">
        <v>0</v>
      </c>
      <c r="T280" s="21">
        <v>0</v>
      </c>
      <c r="U280" s="21">
        <v>1</v>
      </c>
    </row>
    <row r="281" spans="3:21" x14ac:dyDescent="0.15">
      <c r="C281" s="22" t="s">
        <v>406</v>
      </c>
      <c r="D281" s="21" t="s">
        <v>100</v>
      </c>
      <c r="E281" s="21" t="s">
        <v>50</v>
      </c>
      <c r="F281" s="21" t="s">
        <v>22</v>
      </c>
      <c r="G281" s="21" t="s">
        <v>21</v>
      </c>
      <c r="H281" s="21">
        <v>1.22</v>
      </c>
      <c r="I281" s="21">
        <v>3</v>
      </c>
      <c r="J281" s="21">
        <v>3536.1626452171899</v>
      </c>
      <c r="K281" s="21">
        <v>24510</v>
      </c>
      <c r="L281" s="21">
        <v>32991</v>
      </c>
      <c r="M281" s="21">
        <v>379566</v>
      </c>
      <c r="N281" s="21">
        <v>8621121</v>
      </c>
      <c r="O281" s="21">
        <v>1076</v>
      </c>
      <c r="P281" s="21">
        <v>9399</v>
      </c>
      <c r="Q281" s="21">
        <v>143.19999999999999</v>
      </c>
      <c r="R281" s="21">
        <v>1</v>
      </c>
      <c r="S281" s="21">
        <v>0</v>
      </c>
      <c r="T281" s="21">
        <v>0</v>
      </c>
      <c r="U281" s="21">
        <v>1</v>
      </c>
    </row>
    <row r="282" spans="3:21" x14ac:dyDescent="0.15">
      <c r="C282" s="22" t="s">
        <v>407</v>
      </c>
      <c r="D282" s="21" t="s">
        <v>100</v>
      </c>
      <c r="E282" s="21" t="s">
        <v>50</v>
      </c>
      <c r="F282" s="21" t="s">
        <v>23</v>
      </c>
      <c r="G282" s="21" t="s">
        <v>21</v>
      </c>
      <c r="H282" s="21">
        <v>1.22</v>
      </c>
      <c r="I282" s="21">
        <v>3</v>
      </c>
      <c r="J282" s="21">
        <v>3536.1626452171899</v>
      </c>
      <c r="K282" s="21">
        <v>24510</v>
      </c>
      <c r="L282" s="21">
        <v>32991</v>
      </c>
      <c r="M282" s="21">
        <v>379566</v>
      </c>
      <c r="N282" s="21">
        <v>8621121</v>
      </c>
      <c r="O282" s="21">
        <v>1076</v>
      </c>
      <c r="P282" s="21">
        <v>9399</v>
      </c>
      <c r="Q282" s="21">
        <v>143.19999999999999</v>
      </c>
      <c r="R282" s="21">
        <v>1</v>
      </c>
      <c r="S282" s="21">
        <v>0</v>
      </c>
      <c r="T282" s="21">
        <v>1</v>
      </c>
      <c r="U282" s="21">
        <v>0</v>
      </c>
    </row>
    <row r="283" spans="3:21" x14ac:dyDescent="0.15">
      <c r="C283" s="22" t="s">
        <v>408</v>
      </c>
      <c r="D283" s="21" t="s">
        <v>100</v>
      </c>
      <c r="E283" s="21" t="s">
        <v>64</v>
      </c>
      <c r="F283" s="21" t="s">
        <v>20</v>
      </c>
      <c r="G283" s="21" t="s">
        <v>21</v>
      </c>
      <c r="H283" s="21">
        <v>1.29</v>
      </c>
      <c r="I283" s="21">
        <v>0</v>
      </c>
      <c r="J283" s="21">
        <v>3151.99939982876</v>
      </c>
      <c r="K283" s="21">
        <v>21081</v>
      </c>
      <c r="L283" s="21">
        <v>32991</v>
      </c>
      <c r="M283" s="21">
        <v>895123</v>
      </c>
      <c r="N283" s="21">
        <v>8621121</v>
      </c>
      <c r="O283" s="21">
        <v>613</v>
      </c>
      <c r="P283" s="21">
        <v>3806</v>
      </c>
      <c r="Q283" s="21">
        <v>144.6</v>
      </c>
      <c r="R283" s="21">
        <v>0</v>
      </c>
      <c r="S283" s="21">
        <v>0</v>
      </c>
      <c r="T283" s="21">
        <v>0</v>
      </c>
      <c r="U283" s="21">
        <v>1</v>
      </c>
    </row>
    <row r="284" spans="3:21" x14ac:dyDescent="0.15">
      <c r="C284" s="22" t="s">
        <v>409</v>
      </c>
      <c r="D284" s="21" t="s">
        <v>100</v>
      </c>
      <c r="E284" s="21" t="s">
        <v>64</v>
      </c>
      <c r="F284" s="21" t="s">
        <v>22</v>
      </c>
      <c r="G284" s="21" t="s">
        <v>21</v>
      </c>
      <c r="H284" s="21">
        <v>1.29</v>
      </c>
      <c r="I284" s="21">
        <v>3</v>
      </c>
      <c r="J284" s="21">
        <v>3151.99939982876</v>
      </c>
      <c r="K284" s="21">
        <v>21081</v>
      </c>
      <c r="L284" s="21">
        <v>32991</v>
      </c>
      <c r="M284" s="21">
        <v>895123</v>
      </c>
      <c r="N284" s="21">
        <v>8621121</v>
      </c>
      <c r="O284" s="21">
        <v>613</v>
      </c>
      <c r="P284" s="21">
        <v>3806</v>
      </c>
      <c r="Q284" s="21">
        <v>144.6</v>
      </c>
      <c r="R284" s="21">
        <v>0</v>
      </c>
      <c r="S284" s="21">
        <v>0</v>
      </c>
      <c r="T284" s="21">
        <v>0</v>
      </c>
      <c r="U284" s="21">
        <v>1</v>
      </c>
    </row>
    <row r="285" spans="3:21" x14ac:dyDescent="0.15">
      <c r="C285" s="22" t="s">
        <v>410</v>
      </c>
      <c r="D285" s="21" t="s">
        <v>100</v>
      </c>
      <c r="E285" s="21" t="s">
        <v>64</v>
      </c>
      <c r="F285" s="21" t="s">
        <v>23</v>
      </c>
      <c r="G285" s="21" t="s">
        <v>21</v>
      </c>
      <c r="H285" s="21">
        <v>1.29</v>
      </c>
      <c r="I285" s="21">
        <v>3</v>
      </c>
      <c r="J285" s="21">
        <v>3151.99939982876</v>
      </c>
      <c r="K285" s="21">
        <v>21081</v>
      </c>
      <c r="L285" s="21">
        <v>32991</v>
      </c>
      <c r="M285" s="21">
        <v>895123</v>
      </c>
      <c r="N285" s="21">
        <v>8621121</v>
      </c>
      <c r="O285" s="21">
        <v>613</v>
      </c>
      <c r="P285" s="21">
        <v>3806</v>
      </c>
      <c r="Q285" s="21">
        <v>144.6</v>
      </c>
      <c r="R285" s="21">
        <v>0</v>
      </c>
      <c r="S285" s="21">
        <v>0</v>
      </c>
      <c r="T285" s="21">
        <v>1</v>
      </c>
      <c r="U285" s="21">
        <v>0</v>
      </c>
    </row>
    <row r="286" spans="3:21" x14ac:dyDescent="0.15">
      <c r="C286" s="22" t="s">
        <v>411</v>
      </c>
      <c r="D286" s="21" t="s">
        <v>100</v>
      </c>
      <c r="E286" s="21" t="s">
        <v>14</v>
      </c>
      <c r="F286" s="21" t="s">
        <v>20</v>
      </c>
      <c r="G286" s="21" t="s">
        <v>21</v>
      </c>
      <c r="H286" s="21">
        <v>1.29</v>
      </c>
      <c r="I286" s="21">
        <v>1</v>
      </c>
      <c r="J286" s="21">
        <v>6438.2670930209097</v>
      </c>
      <c r="K286" s="21">
        <v>27211</v>
      </c>
      <c r="L286" s="21">
        <v>32991</v>
      </c>
      <c r="M286" s="21">
        <v>3770125</v>
      </c>
      <c r="N286" s="21">
        <v>8621121</v>
      </c>
      <c r="O286" s="21">
        <v>1426</v>
      </c>
      <c r="P286" s="21">
        <v>15711</v>
      </c>
      <c r="Q286" s="21">
        <v>349.53</v>
      </c>
      <c r="R286" s="21">
        <v>0</v>
      </c>
      <c r="S286" s="21">
        <v>0</v>
      </c>
      <c r="T286" s="21">
        <v>0</v>
      </c>
      <c r="U286" s="21">
        <v>1</v>
      </c>
    </row>
    <row r="287" spans="3:21" x14ac:dyDescent="0.15">
      <c r="C287" s="22" t="s">
        <v>412</v>
      </c>
      <c r="D287" s="21" t="s">
        <v>100</v>
      </c>
      <c r="E287" s="21" t="s">
        <v>14</v>
      </c>
      <c r="F287" s="21" t="s">
        <v>22</v>
      </c>
      <c r="G287" s="21" t="s">
        <v>21</v>
      </c>
      <c r="H287" s="21">
        <v>1.29</v>
      </c>
      <c r="I287" s="21">
        <v>3</v>
      </c>
      <c r="J287" s="21">
        <v>6438.2670930209097</v>
      </c>
      <c r="K287" s="21">
        <v>27211</v>
      </c>
      <c r="L287" s="21">
        <v>32991</v>
      </c>
      <c r="M287" s="21">
        <v>3770125</v>
      </c>
      <c r="N287" s="21">
        <v>8621121</v>
      </c>
      <c r="O287" s="21">
        <v>1426</v>
      </c>
      <c r="P287" s="21">
        <v>15711</v>
      </c>
      <c r="Q287" s="21">
        <v>349.53</v>
      </c>
      <c r="R287" s="21">
        <v>0</v>
      </c>
      <c r="S287" s="21">
        <v>0</v>
      </c>
      <c r="T287" s="21">
        <v>0</v>
      </c>
      <c r="U287" s="21">
        <v>1</v>
      </c>
    </row>
    <row r="288" spans="3:21" x14ac:dyDescent="0.15">
      <c r="C288" s="22" t="s">
        <v>413</v>
      </c>
      <c r="D288" s="21" t="s">
        <v>100</v>
      </c>
      <c r="E288" s="21" t="s">
        <v>14</v>
      </c>
      <c r="F288" s="21" t="s">
        <v>23</v>
      </c>
      <c r="G288" s="21" t="s">
        <v>21</v>
      </c>
      <c r="H288" s="21">
        <v>1.29</v>
      </c>
      <c r="I288" s="21">
        <v>3</v>
      </c>
      <c r="J288" s="21">
        <v>6438.2670930209097</v>
      </c>
      <c r="K288" s="21">
        <v>27211</v>
      </c>
      <c r="L288" s="21">
        <v>32991</v>
      </c>
      <c r="M288" s="21">
        <v>3770125</v>
      </c>
      <c r="N288" s="21">
        <v>8621121</v>
      </c>
      <c r="O288" s="21">
        <v>1426</v>
      </c>
      <c r="P288" s="21">
        <v>15711</v>
      </c>
      <c r="Q288" s="21">
        <v>349.53</v>
      </c>
      <c r="R288" s="21">
        <v>0</v>
      </c>
      <c r="S288" s="21">
        <v>0</v>
      </c>
      <c r="T288" s="21">
        <v>1</v>
      </c>
      <c r="U288" s="21">
        <v>0</v>
      </c>
    </row>
    <row r="289" spans="3:21" x14ac:dyDescent="0.15">
      <c r="C289" s="22" t="s">
        <v>414</v>
      </c>
      <c r="D289" s="21" t="s">
        <v>100</v>
      </c>
      <c r="E289" s="21" t="s">
        <v>55</v>
      </c>
      <c r="F289" s="21" t="s">
        <v>20</v>
      </c>
      <c r="G289" s="21" t="s">
        <v>21</v>
      </c>
      <c r="H289" s="21">
        <v>1.34</v>
      </c>
      <c r="I289" s="21">
        <v>3</v>
      </c>
      <c r="J289" s="21">
        <v>3840.2769216607498</v>
      </c>
      <c r="K289" s="21">
        <v>23614</v>
      </c>
      <c r="L289" s="21">
        <v>32991</v>
      </c>
      <c r="M289" s="21">
        <v>1008768</v>
      </c>
      <c r="N289" s="21">
        <v>8621121</v>
      </c>
      <c r="O289" s="21">
        <v>842</v>
      </c>
      <c r="P289" s="21">
        <v>7098</v>
      </c>
      <c r="Q289" s="21">
        <v>183.43</v>
      </c>
      <c r="R289" s="21">
        <v>1</v>
      </c>
      <c r="S289" s="21">
        <v>0</v>
      </c>
      <c r="T289" s="21">
        <v>0</v>
      </c>
      <c r="U289" s="21">
        <v>1</v>
      </c>
    </row>
    <row r="290" spans="3:21" x14ac:dyDescent="0.15">
      <c r="C290" s="22" t="s">
        <v>415</v>
      </c>
      <c r="D290" s="21" t="s">
        <v>100</v>
      </c>
      <c r="E290" s="21" t="s">
        <v>55</v>
      </c>
      <c r="F290" s="21" t="s">
        <v>22</v>
      </c>
      <c r="G290" s="21" t="s">
        <v>21</v>
      </c>
      <c r="H290" s="21">
        <v>1.34</v>
      </c>
      <c r="I290" s="21">
        <v>3</v>
      </c>
      <c r="J290" s="21">
        <v>3840.2769216607498</v>
      </c>
      <c r="K290" s="21">
        <v>23614</v>
      </c>
      <c r="L290" s="21">
        <v>32991</v>
      </c>
      <c r="M290" s="21">
        <v>1008768</v>
      </c>
      <c r="N290" s="21">
        <v>8621121</v>
      </c>
      <c r="O290" s="21">
        <v>842</v>
      </c>
      <c r="P290" s="21">
        <v>7098</v>
      </c>
      <c r="Q290" s="21">
        <v>183.43</v>
      </c>
      <c r="R290" s="21">
        <v>1</v>
      </c>
      <c r="S290" s="21">
        <v>0</v>
      </c>
      <c r="T290" s="21">
        <v>0</v>
      </c>
      <c r="U290" s="21">
        <v>1</v>
      </c>
    </row>
    <row r="291" spans="3:21" x14ac:dyDescent="0.15">
      <c r="C291" s="22" t="s">
        <v>416</v>
      </c>
      <c r="D291" s="21" t="s">
        <v>100</v>
      </c>
      <c r="E291" s="21" t="s">
        <v>55</v>
      </c>
      <c r="F291" s="21" t="s">
        <v>23</v>
      </c>
      <c r="G291" s="21" t="s">
        <v>21</v>
      </c>
      <c r="H291" s="21">
        <v>1.34</v>
      </c>
      <c r="I291" s="21">
        <v>3</v>
      </c>
      <c r="J291" s="21">
        <v>3840.2769216607498</v>
      </c>
      <c r="K291" s="21">
        <v>23614</v>
      </c>
      <c r="L291" s="21">
        <v>32991</v>
      </c>
      <c r="M291" s="21">
        <v>1008768</v>
      </c>
      <c r="N291" s="21">
        <v>8621121</v>
      </c>
      <c r="O291" s="21">
        <v>842</v>
      </c>
      <c r="P291" s="21">
        <v>7098</v>
      </c>
      <c r="Q291" s="21">
        <v>183.43</v>
      </c>
      <c r="R291" s="21">
        <v>1</v>
      </c>
      <c r="S291" s="21">
        <v>0</v>
      </c>
      <c r="T291" s="21">
        <v>1</v>
      </c>
      <c r="U291" s="21">
        <v>0</v>
      </c>
    </row>
    <row r="292" spans="3:21" x14ac:dyDescent="0.15">
      <c r="C292" s="22" t="s">
        <v>417</v>
      </c>
      <c r="D292" s="21" t="s">
        <v>100</v>
      </c>
      <c r="E292" s="21" t="s">
        <v>15</v>
      </c>
      <c r="F292" s="21" t="s">
        <v>20</v>
      </c>
      <c r="G292" s="21" t="s">
        <v>21</v>
      </c>
      <c r="H292" s="21">
        <v>1.4</v>
      </c>
      <c r="I292" s="21">
        <v>3</v>
      </c>
      <c r="J292" s="21">
        <v>2617.8693541400398</v>
      </c>
      <c r="K292" s="21">
        <v>25450</v>
      </c>
      <c r="L292" s="21">
        <v>32991</v>
      </c>
      <c r="M292" s="21">
        <v>1694803</v>
      </c>
      <c r="N292" s="21">
        <v>8621121</v>
      </c>
      <c r="O292" s="21">
        <v>1103</v>
      </c>
      <c r="P292" s="21">
        <v>7543</v>
      </c>
      <c r="Q292" s="21">
        <v>223.99</v>
      </c>
      <c r="R292" s="21">
        <v>0</v>
      </c>
      <c r="S292" s="21">
        <v>0</v>
      </c>
      <c r="T292" s="21">
        <v>0</v>
      </c>
      <c r="U292" s="21">
        <v>1</v>
      </c>
    </row>
    <row r="293" spans="3:21" x14ac:dyDescent="0.15">
      <c r="C293" s="22" t="s">
        <v>418</v>
      </c>
      <c r="D293" s="21" t="s">
        <v>100</v>
      </c>
      <c r="E293" s="21" t="s">
        <v>15</v>
      </c>
      <c r="F293" s="21" t="s">
        <v>22</v>
      </c>
      <c r="G293" s="21" t="s">
        <v>21</v>
      </c>
      <c r="H293" s="21">
        <v>1.4</v>
      </c>
      <c r="I293" s="21">
        <v>0</v>
      </c>
      <c r="J293" s="21">
        <v>2617.8693541400398</v>
      </c>
      <c r="K293" s="21">
        <v>25450</v>
      </c>
      <c r="L293" s="21">
        <v>32991</v>
      </c>
      <c r="M293" s="21">
        <v>1694803</v>
      </c>
      <c r="N293" s="21">
        <v>8621121</v>
      </c>
      <c r="O293" s="21">
        <v>1103</v>
      </c>
      <c r="P293" s="21">
        <v>7543</v>
      </c>
      <c r="Q293" s="21">
        <v>223.99</v>
      </c>
      <c r="R293" s="21">
        <v>0</v>
      </c>
      <c r="S293" s="21">
        <v>0</v>
      </c>
      <c r="T293" s="21">
        <v>0</v>
      </c>
      <c r="U293" s="21">
        <v>1</v>
      </c>
    </row>
    <row r="294" spans="3:21" x14ac:dyDescent="0.15">
      <c r="C294" s="22" t="s">
        <v>419</v>
      </c>
      <c r="D294" s="21" t="s">
        <v>100</v>
      </c>
      <c r="E294" s="21" t="s">
        <v>15</v>
      </c>
      <c r="F294" s="21" t="s">
        <v>23</v>
      </c>
      <c r="G294" s="21" t="s">
        <v>21</v>
      </c>
      <c r="H294" s="21">
        <v>1.4</v>
      </c>
      <c r="I294" s="21">
        <v>3</v>
      </c>
      <c r="J294" s="21">
        <v>2617.8693541400398</v>
      </c>
      <c r="K294" s="21">
        <v>25450</v>
      </c>
      <c r="L294" s="21">
        <v>32991</v>
      </c>
      <c r="M294" s="21">
        <v>1694803</v>
      </c>
      <c r="N294" s="21">
        <v>8621121</v>
      </c>
      <c r="O294" s="21">
        <v>1103</v>
      </c>
      <c r="P294" s="21">
        <v>7543</v>
      </c>
      <c r="Q294" s="21">
        <v>223.99</v>
      </c>
      <c r="R294" s="21">
        <v>0</v>
      </c>
      <c r="S294" s="21">
        <v>0</v>
      </c>
      <c r="T294" s="21">
        <v>1</v>
      </c>
      <c r="U294" s="21">
        <v>0</v>
      </c>
    </row>
    <row r="295" spans="3:21" x14ac:dyDescent="0.15">
      <c r="C295" s="22" t="s">
        <v>420</v>
      </c>
      <c r="D295" s="21" t="s">
        <v>100</v>
      </c>
      <c r="E295" s="21" t="s">
        <v>16</v>
      </c>
      <c r="F295" s="21" t="s">
        <v>20</v>
      </c>
      <c r="G295" s="21" t="s">
        <v>21</v>
      </c>
      <c r="H295" s="21">
        <v>1.36</v>
      </c>
      <c r="I295" s="21">
        <v>3</v>
      </c>
      <c r="J295" s="21">
        <v>2263.8090940922698</v>
      </c>
      <c r="K295" s="21">
        <v>24575</v>
      </c>
      <c r="L295" s="21">
        <v>32991</v>
      </c>
      <c r="M295" s="21">
        <v>1197234</v>
      </c>
      <c r="N295" s="21">
        <v>8621121</v>
      </c>
      <c r="O295" s="21">
        <v>2237</v>
      </c>
      <c r="P295" s="21">
        <v>26582</v>
      </c>
      <c r="Q295" s="21">
        <v>169.41</v>
      </c>
      <c r="R295" s="21">
        <v>1</v>
      </c>
      <c r="S295" s="21">
        <v>0</v>
      </c>
      <c r="T295" s="21">
        <v>0</v>
      </c>
      <c r="U295" s="21">
        <v>1</v>
      </c>
    </row>
    <row r="296" spans="3:21" x14ac:dyDescent="0.15">
      <c r="C296" s="22" t="s">
        <v>421</v>
      </c>
      <c r="D296" s="21" t="s">
        <v>100</v>
      </c>
      <c r="E296" s="21" t="s">
        <v>16</v>
      </c>
      <c r="F296" s="21" t="s">
        <v>22</v>
      </c>
      <c r="G296" s="21" t="s">
        <v>21</v>
      </c>
      <c r="H296" s="21">
        <v>1.36</v>
      </c>
      <c r="I296" s="21">
        <v>3</v>
      </c>
      <c r="J296" s="21">
        <v>2263.8090940922698</v>
      </c>
      <c r="K296" s="21">
        <v>24575</v>
      </c>
      <c r="L296" s="21">
        <v>32991</v>
      </c>
      <c r="M296" s="21">
        <v>1197234</v>
      </c>
      <c r="N296" s="21">
        <v>8621121</v>
      </c>
      <c r="O296" s="21">
        <v>2237</v>
      </c>
      <c r="P296" s="21">
        <v>26582</v>
      </c>
      <c r="Q296" s="21">
        <v>169.41</v>
      </c>
      <c r="R296" s="21">
        <v>1</v>
      </c>
      <c r="S296" s="21">
        <v>0</v>
      </c>
      <c r="T296" s="21">
        <v>0</v>
      </c>
      <c r="U296" s="21">
        <v>1</v>
      </c>
    </row>
    <row r="297" spans="3:21" x14ac:dyDescent="0.15">
      <c r="C297" s="22" t="s">
        <v>422</v>
      </c>
      <c r="D297" s="21" t="s">
        <v>100</v>
      </c>
      <c r="E297" s="21" t="s">
        <v>16</v>
      </c>
      <c r="F297" s="21" t="s">
        <v>23</v>
      </c>
      <c r="G297" s="21" t="s">
        <v>21</v>
      </c>
      <c r="H297" s="21">
        <v>1.36</v>
      </c>
      <c r="I297" s="21">
        <v>3</v>
      </c>
      <c r="J297" s="21">
        <v>2263.8090940922698</v>
      </c>
      <c r="K297" s="21">
        <v>24575</v>
      </c>
      <c r="L297" s="21">
        <v>32991</v>
      </c>
      <c r="M297" s="21">
        <v>1197234</v>
      </c>
      <c r="N297" s="21">
        <v>8621121</v>
      </c>
      <c r="O297" s="21">
        <v>2237</v>
      </c>
      <c r="P297" s="21">
        <v>26582</v>
      </c>
      <c r="Q297" s="21">
        <v>169.41</v>
      </c>
      <c r="R297" s="21">
        <v>1</v>
      </c>
      <c r="S297" s="21">
        <v>0</v>
      </c>
      <c r="T297" s="21">
        <v>1</v>
      </c>
      <c r="U297" s="21">
        <v>0</v>
      </c>
    </row>
    <row r="298" spans="3:21" x14ac:dyDescent="0.15">
      <c r="C298" s="22" t="s">
        <v>423</v>
      </c>
      <c r="D298" s="21" t="s">
        <v>100</v>
      </c>
      <c r="E298" s="21" t="s">
        <v>17</v>
      </c>
      <c r="F298" s="21" t="s">
        <v>20</v>
      </c>
      <c r="G298" s="21" t="s">
        <v>21</v>
      </c>
      <c r="H298" s="21">
        <v>1.17</v>
      </c>
      <c r="I298" s="21">
        <v>3</v>
      </c>
      <c r="J298" s="21">
        <v>2517.73564183902</v>
      </c>
      <c r="K298" s="21">
        <v>24706</v>
      </c>
      <c r="L298" s="21">
        <v>32991</v>
      </c>
      <c r="M298" s="21">
        <v>9056076</v>
      </c>
      <c r="N298" s="21">
        <v>8621121</v>
      </c>
      <c r="O298" s="21">
        <v>2467</v>
      </c>
      <c r="P298" s="21">
        <v>60435</v>
      </c>
      <c r="Q298" s="21">
        <v>326.47000000000003</v>
      </c>
      <c r="R298" s="21">
        <v>0</v>
      </c>
      <c r="S298" s="21">
        <v>0</v>
      </c>
      <c r="T298" s="21">
        <v>0</v>
      </c>
      <c r="U298" s="21">
        <v>1</v>
      </c>
    </row>
    <row r="299" spans="3:21" x14ac:dyDescent="0.15">
      <c r="C299" s="22" t="s">
        <v>424</v>
      </c>
      <c r="D299" s="21" t="s">
        <v>100</v>
      </c>
      <c r="E299" s="21" t="s">
        <v>17</v>
      </c>
      <c r="F299" s="21" t="s">
        <v>22</v>
      </c>
      <c r="G299" s="21" t="s">
        <v>21</v>
      </c>
      <c r="H299" s="21">
        <v>1.17</v>
      </c>
      <c r="I299" s="21">
        <v>3</v>
      </c>
      <c r="J299" s="21">
        <v>2517.73564183902</v>
      </c>
      <c r="K299" s="21">
        <v>24706</v>
      </c>
      <c r="L299" s="21">
        <v>32991</v>
      </c>
      <c r="M299" s="21">
        <v>9056076</v>
      </c>
      <c r="N299" s="21">
        <v>8621121</v>
      </c>
      <c r="O299" s="21">
        <v>2467</v>
      </c>
      <c r="P299" s="21">
        <v>60435</v>
      </c>
      <c r="Q299" s="21">
        <v>326.47000000000003</v>
      </c>
      <c r="R299" s="21">
        <v>0</v>
      </c>
      <c r="S299" s="21">
        <v>0</v>
      </c>
      <c r="T299" s="21">
        <v>0</v>
      </c>
      <c r="U299" s="21">
        <v>1</v>
      </c>
    </row>
    <row r="300" spans="3:21" x14ac:dyDescent="0.15">
      <c r="C300" s="22" t="s">
        <v>425</v>
      </c>
      <c r="D300" s="21" t="s">
        <v>100</v>
      </c>
      <c r="E300" s="21" t="s">
        <v>17</v>
      </c>
      <c r="F300" s="21" t="s">
        <v>23</v>
      </c>
      <c r="G300" s="21" t="s">
        <v>21</v>
      </c>
      <c r="H300" s="21">
        <v>1.17</v>
      </c>
      <c r="I300" s="21">
        <v>3</v>
      </c>
      <c r="J300" s="21">
        <v>2517.73564183902</v>
      </c>
      <c r="K300" s="21">
        <v>24706</v>
      </c>
      <c r="L300" s="21">
        <v>32991</v>
      </c>
      <c r="M300" s="21">
        <v>9056076</v>
      </c>
      <c r="N300" s="21">
        <v>8621121</v>
      </c>
      <c r="O300" s="21">
        <v>2467</v>
      </c>
      <c r="P300" s="21">
        <v>60435</v>
      </c>
      <c r="Q300" s="21">
        <v>326.47000000000003</v>
      </c>
      <c r="R300" s="21">
        <v>0</v>
      </c>
      <c r="S300" s="21">
        <v>0</v>
      </c>
      <c r="T300" s="21">
        <v>1</v>
      </c>
      <c r="U300" s="21">
        <v>0</v>
      </c>
    </row>
    <row r="301" spans="3:21" x14ac:dyDescent="0.15">
      <c r="C301" s="22" t="s">
        <v>426</v>
      </c>
      <c r="D301" s="21" t="s">
        <v>100</v>
      </c>
      <c r="E301" s="21" t="s">
        <v>60</v>
      </c>
      <c r="F301" s="21" t="s">
        <v>20</v>
      </c>
      <c r="G301" s="21" t="s">
        <v>21</v>
      </c>
      <c r="H301" s="21">
        <v>1.29</v>
      </c>
      <c r="I301" s="21">
        <v>3</v>
      </c>
      <c r="J301" s="21">
        <v>6317.5549937916903</v>
      </c>
      <c r="K301" s="21">
        <v>24725</v>
      </c>
      <c r="L301" s="21">
        <v>32991</v>
      </c>
      <c r="M301" s="21">
        <v>1074558</v>
      </c>
      <c r="N301" s="21">
        <v>8621121</v>
      </c>
      <c r="O301" s="21">
        <v>951</v>
      </c>
      <c r="P301" s="21">
        <v>4614</v>
      </c>
      <c r="Q301" s="21">
        <v>234.31</v>
      </c>
      <c r="R301" s="21">
        <v>0</v>
      </c>
      <c r="S301" s="21">
        <v>0</v>
      </c>
      <c r="T301" s="21">
        <v>0</v>
      </c>
      <c r="U301" s="21">
        <v>1</v>
      </c>
    </row>
    <row r="302" spans="3:21" x14ac:dyDescent="0.15">
      <c r="C302" s="22" t="s">
        <v>427</v>
      </c>
      <c r="D302" s="21" t="s">
        <v>100</v>
      </c>
      <c r="E302" s="21" t="s">
        <v>60</v>
      </c>
      <c r="F302" s="21" t="s">
        <v>22</v>
      </c>
      <c r="G302" s="21" t="s">
        <v>21</v>
      </c>
      <c r="H302" s="21">
        <v>1.29</v>
      </c>
      <c r="I302" s="21">
        <v>3</v>
      </c>
      <c r="J302" s="21">
        <v>6317.5549937916903</v>
      </c>
      <c r="K302" s="21">
        <v>24725</v>
      </c>
      <c r="L302" s="21">
        <v>32991</v>
      </c>
      <c r="M302" s="21">
        <v>1074558</v>
      </c>
      <c r="N302" s="21">
        <v>8621121</v>
      </c>
      <c r="O302" s="21">
        <v>951</v>
      </c>
      <c r="P302" s="21">
        <v>4614</v>
      </c>
      <c r="Q302" s="21">
        <v>234.31</v>
      </c>
      <c r="R302" s="21">
        <v>0</v>
      </c>
      <c r="S302" s="21">
        <v>0</v>
      </c>
      <c r="T302" s="21">
        <v>0</v>
      </c>
      <c r="U302" s="21">
        <v>1</v>
      </c>
    </row>
    <row r="303" spans="3:21" x14ac:dyDescent="0.15">
      <c r="C303" s="22" t="s">
        <v>428</v>
      </c>
      <c r="D303" s="21" t="s">
        <v>100</v>
      </c>
      <c r="E303" s="21" t="s">
        <v>60</v>
      </c>
      <c r="F303" s="21" t="s">
        <v>23</v>
      </c>
      <c r="G303" s="21" t="s">
        <v>21</v>
      </c>
      <c r="H303" s="21">
        <v>1.29</v>
      </c>
      <c r="I303" s="21">
        <v>3</v>
      </c>
      <c r="J303" s="21">
        <v>6317.5549937916903</v>
      </c>
      <c r="K303" s="21">
        <v>24725</v>
      </c>
      <c r="L303" s="21">
        <v>32991</v>
      </c>
      <c r="M303" s="21">
        <v>1074558</v>
      </c>
      <c r="N303" s="21">
        <v>8621121</v>
      </c>
      <c r="O303" s="21">
        <v>951</v>
      </c>
      <c r="P303" s="21">
        <v>4614</v>
      </c>
      <c r="Q303" s="21">
        <v>234.31</v>
      </c>
      <c r="R303" s="21">
        <v>0</v>
      </c>
      <c r="S303" s="21">
        <v>0</v>
      </c>
      <c r="T303" s="21">
        <v>1</v>
      </c>
      <c r="U303" s="21">
        <v>0</v>
      </c>
    </row>
    <row r="304" spans="3:21" x14ac:dyDescent="0.15">
      <c r="C304" s="22" t="s">
        <v>429</v>
      </c>
      <c r="D304" s="21" t="s">
        <v>100</v>
      </c>
      <c r="E304" s="21" t="s">
        <v>61</v>
      </c>
      <c r="F304" s="21" t="s">
        <v>20</v>
      </c>
      <c r="G304" s="21" t="s">
        <v>21</v>
      </c>
      <c r="H304" s="21">
        <v>1.05</v>
      </c>
      <c r="I304" s="21">
        <v>3</v>
      </c>
      <c r="J304" s="21">
        <v>3042.0856986021399</v>
      </c>
      <c r="K304" s="21">
        <v>21207</v>
      </c>
      <c r="L304" s="21">
        <v>32991</v>
      </c>
      <c r="M304" s="21">
        <v>2105604</v>
      </c>
      <c r="N304" s="21">
        <v>8621121</v>
      </c>
      <c r="O304" s="21">
        <v>1097</v>
      </c>
      <c r="P304" s="21">
        <v>51122</v>
      </c>
      <c r="Q304" s="21">
        <v>124.92</v>
      </c>
      <c r="R304" s="21">
        <v>1</v>
      </c>
      <c r="S304" s="21">
        <v>0</v>
      </c>
      <c r="T304" s="21">
        <v>0</v>
      </c>
      <c r="U304" s="21">
        <v>1</v>
      </c>
    </row>
    <row r="305" spans="3:21" x14ac:dyDescent="0.15">
      <c r="C305" s="22" t="s">
        <v>430</v>
      </c>
      <c r="D305" s="21" t="s">
        <v>100</v>
      </c>
      <c r="E305" s="21" t="s">
        <v>61</v>
      </c>
      <c r="F305" s="21" t="s">
        <v>22</v>
      </c>
      <c r="G305" s="21" t="s">
        <v>21</v>
      </c>
      <c r="H305" s="21">
        <v>1.05</v>
      </c>
      <c r="I305" s="21">
        <v>3</v>
      </c>
      <c r="J305" s="21">
        <v>3042.0856986021399</v>
      </c>
      <c r="K305" s="21">
        <v>21207</v>
      </c>
      <c r="L305" s="21">
        <v>32991</v>
      </c>
      <c r="M305" s="21">
        <v>2105604</v>
      </c>
      <c r="N305" s="21">
        <v>8621121</v>
      </c>
      <c r="O305" s="21">
        <v>1097</v>
      </c>
      <c r="P305" s="21">
        <v>51122</v>
      </c>
      <c r="Q305" s="21">
        <v>124.92</v>
      </c>
      <c r="R305" s="21">
        <v>1</v>
      </c>
      <c r="S305" s="21">
        <v>0</v>
      </c>
      <c r="T305" s="21">
        <v>0</v>
      </c>
      <c r="U305" s="21">
        <v>1</v>
      </c>
    </row>
    <row r="306" spans="3:21" x14ac:dyDescent="0.15">
      <c r="C306" s="22" t="s">
        <v>431</v>
      </c>
      <c r="D306" s="21" t="s">
        <v>100</v>
      </c>
      <c r="E306" s="21" t="s">
        <v>61</v>
      </c>
      <c r="F306" s="21" t="s">
        <v>23</v>
      </c>
      <c r="G306" s="21" t="s">
        <v>21</v>
      </c>
      <c r="H306" s="21">
        <v>1.05</v>
      </c>
      <c r="I306" s="21">
        <v>3</v>
      </c>
      <c r="J306" s="21">
        <v>3042.0856986021399</v>
      </c>
      <c r="K306" s="21">
        <v>21207</v>
      </c>
      <c r="L306" s="21">
        <v>32991</v>
      </c>
      <c r="M306" s="21">
        <v>2105604</v>
      </c>
      <c r="N306" s="21">
        <v>8621121</v>
      </c>
      <c r="O306" s="21">
        <v>1097</v>
      </c>
      <c r="P306" s="21">
        <v>51122</v>
      </c>
      <c r="Q306" s="21">
        <v>124.92</v>
      </c>
      <c r="R306" s="21">
        <v>1</v>
      </c>
      <c r="S306" s="21">
        <v>0</v>
      </c>
      <c r="T306" s="21">
        <v>1</v>
      </c>
      <c r="U306" s="21">
        <v>0</v>
      </c>
    </row>
    <row r="307" spans="3:21" x14ac:dyDescent="0.15">
      <c r="C307" s="22" t="s">
        <v>432</v>
      </c>
      <c r="D307" s="21" t="s">
        <v>100</v>
      </c>
      <c r="E307" s="21" t="s">
        <v>63</v>
      </c>
      <c r="F307" s="21" t="s">
        <v>20</v>
      </c>
      <c r="G307" s="21" t="s">
        <v>21</v>
      </c>
      <c r="H307" s="21">
        <v>1.1499999999999999</v>
      </c>
      <c r="I307" s="21">
        <v>3</v>
      </c>
      <c r="J307" s="21">
        <v>6143.2043000711401</v>
      </c>
      <c r="K307" s="21">
        <v>28739</v>
      </c>
      <c r="L307" s="21">
        <v>32991</v>
      </c>
      <c r="M307" s="21">
        <v>2761118</v>
      </c>
      <c r="N307" s="21">
        <v>8621121</v>
      </c>
      <c r="O307" s="21">
        <v>1015</v>
      </c>
      <c r="P307" s="21">
        <v>13123</v>
      </c>
      <c r="Q307" s="21">
        <v>278.39</v>
      </c>
      <c r="R307" s="21">
        <v>0</v>
      </c>
      <c r="S307" s="21">
        <v>0</v>
      </c>
      <c r="T307" s="21">
        <v>0</v>
      </c>
      <c r="U307" s="21">
        <v>0</v>
      </c>
    </row>
    <row r="308" spans="3:21" x14ac:dyDescent="0.15">
      <c r="C308" s="22" t="s">
        <v>433</v>
      </c>
      <c r="D308" s="21" t="s">
        <v>100</v>
      </c>
      <c r="E308" s="21" t="s">
        <v>63</v>
      </c>
      <c r="F308" s="21" t="s">
        <v>22</v>
      </c>
      <c r="G308" s="21" t="s">
        <v>21</v>
      </c>
      <c r="H308" s="21">
        <v>1.1499999999999999</v>
      </c>
      <c r="I308" s="21">
        <v>3</v>
      </c>
      <c r="J308" s="21">
        <v>6143.2043000711401</v>
      </c>
      <c r="K308" s="21">
        <v>28739</v>
      </c>
      <c r="L308" s="21">
        <v>32991</v>
      </c>
      <c r="M308" s="21">
        <v>2761118</v>
      </c>
      <c r="N308" s="21">
        <v>8621121</v>
      </c>
      <c r="O308" s="21">
        <v>1015</v>
      </c>
      <c r="P308" s="21">
        <v>13123</v>
      </c>
      <c r="Q308" s="21">
        <v>278.39</v>
      </c>
      <c r="R308" s="21">
        <v>0</v>
      </c>
      <c r="S308" s="21">
        <v>0</v>
      </c>
      <c r="T308" s="21">
        <v>0</v>
      </c>
      <c r="U308" s="21">
        <v>0</v>
      </c>
    </row>
    <row r="309" spans="3:21" x14ac:dyDescent="0.15">
      <c r="C309" s="22" t="s">
        <v>434</v>
      </c>
      <c r="D309" s="21" t="s">
        <v>100</v>
      </c>
      <c r="E309" s="21" t="s">
        <v>63</v>
      </c>
      <c r="F309" s="21" t="s">
        <v>23</v>
      </c>
      <c r="G309" s="21" t="s">
        <v>21</v>
      </c>
      <c r="H309" s="21">
        <v>1.1499999999999999</v>
      </c>
      <c r="I309" s="21">
        <v>3</v>
      </c>
      <c r="J309" s="21">
        <v>6143.2043000711401</v>
      </c>
      <c r="K309" s="21">
        <v>28739</v>
      </c>
      <c r="L309" s="21">
        <v>32991</v>
      </c>
      <c r="M309" s="21">
        <v>2761118</v>
      </c>
      <c r="N309" s="21">
        <v>8621121</v>
      </c>
      <c r="O309" s="21">
        <v>1015</v>
      </c>
      <c r="P309" s="21">
        <v>13123</v>
      </c>
      <c r="Q309" s="21">
        <v>278.39</v>
      </c>
      <c r="R309" s="21">
        <v>0</v>
      </c>
      <c r="S309" s="21">
        <v>0</v>
      </c>
      <c r="T309" s="21">
        <v>1</v>
      </c>
      <c r="U309" s="21">
        <v>0</v>
      </c>
    </row>
    <row r="310" spans="3:21" x14ac:dyDescent="0.15">
      <c r="C310" s="22" t="s">
        <v>435</v>
      </c>
      <c r="D310" s="21" t="s">
        <v>100</v>
      </c>
      <c r="E310" s="21" t="s">
        <v>19</v>
      </c>
      <c r="F310" s="21" t="s">
        <v>20</v>
      </c>
      <c r="G310" s="21" t="s">
        <v>21</v>
      </c>
      <c r="H310" s="21">
        <v>1.42</v>
      </c>
      <c r="I310" s="21">
        <v>3</v>
      </c>
      <c r="J310" s="21">
        <v>2995.0996908769398</v>
      </c>
      <c r="K310" s="21">
        <v>22038</v>
      </c>
      <c r="L310" s="21">
        <v>32991</v>
      </c>
      <c r="M310" s="21">
        <v>1308499</v>
      </c>
      <c r="N310" s="21">
        <v>8621121</v>
      </c>
      <c r="O310" s="21">
        <v>1173</v>
      </c>
      <c r="P310" s="21">
        <v>10334</v>
      </c>
      <c r="Q310" s="21">
        <v>208.71</v>
      </c>
      <c r="R310" s="21">
        <v>0</v>
      </c>
      <c r="S310" s="21">
        <v>0</v>
      </c>
      <c r="T310" s="21">
        <v>0</v>
      </c>
      <c r="U310" s="21">
        <v>1</v>
      </c>
    </row>
    <row r="311" spans="3:21" x14ac:dyDescent="0.15">
      <c r="C311" s="22" t="s">
        <v>436</v>
      </c>
      <c r="D311" s="21" t="s">
        <v>100</v>
      </c>
      <c r="E311" s="21" t="s">
        <v>19</v>
      </c>
      <c r="F311" s="21" t="s">
        <v>22</v>
      </c>
      <c r="G311" s="21" t="s">
        <v>21</v>
      </c>
      <c r="H311" s="21">
        <v>1.42</v>
      </c>
      <c r="I311" s="21">
        <v>3</v>
      </c>
      <c r="J311" s="21">
        <v>2995.0996908769398</v>
      </c>
      <c r="K311" s="21">
        <v>22038</v>
      </c>
      <c r="L311" s="21">
        <v>32991</v>
      </c>
      <c r="M311" s="21">
        <v>1308499</v>
      </c>
      <c r="N311" s="21">
        <v>8621121</v>
      </c>
      <c r="O311" s="21">
        <v>1173</v>
      </c>
      <c r="P311" s="21">
        <v>10334</v>
      </c>
      <c r="Q311" s="21">
        <v>208.71</v>
      </c>
      <c r="R311" s="21">
        <v>0</v>
      </c>
      <c r="S311" s="21">
        <v>0</v>
      </c>
      <c r="T311" s="21">
        <v>0</v>
      </c>
      <c r="U311" s="21">
        <v>1</v>
      </c>
    </row>
    <row r="312" spans="3:21" x14ac:dyDescent="0.15">
      <c r="C312" s="22" t="s">
        <v>437</v>
      </c>
      <c r="D312" s="21" t="s">
        <v>100</v>
      </c>
      <c r="E312" s="21" t="s">
        <v>19</v>
      </c>
      <c r="F312" s="21" t="s">
        <v>23</v>
      </c>
      <c r="G312" s="21" t="s">
        <v>21</v>
      </c>
      <c r="H312" s="21">
        <v>1.42</v>
      </c>
      <c r="I312" s="21">
        <v>3</v>
      </c>
      <c r="J312" s="21">
        <v>2995.0996908769398</v>
      </c>
      <c r="K312" s="21">
        <v>22038</v>
      </c>
      <c r="L312" s="21">
        <v>32991</v>
      </c>
      <c r="M312" s="21">
        <v>1308499</v>
      </c>
      <c r="N312" s="21">
        <v>8621121</v>
      </c>
      <c r="O312" s="21">
        <v>1173</v>
      </c>
      <c r="P312" s="21">
        <v>10334</v>
      </c>
      <c r="Q312" s="21">
        <v>208.71</v>
      </c>
      <c r="R312" s="21">
        <v>0</v>
      </c>
      <c r="S312" s="21">
        <v>0</v>
      </c>
      <c r="T312" s="21">
        <v>1</v>
      </c>
      <c r="U312" s="21">
        <v>0</v>
      </c>
    </row>
    <row r="313" spans="3:21" x14ac:dyDescent="0.15">
      <c r="C313" s="22" t="s">
        <v>438</v>
      </c>
      <c r="D313" s="21" t="s">
        <v>100</v>
      </c>
      <c r="E313" s="21" t="s">
        <v>65</v>
      </c>
      <c r="F313" s="21" t="s">
        <v>20</v>
      </c>
      <c r="G313" s="21" t="s">
        <v>21</v>
      </c>
      <c r="H313" s="21">
        <v>1.02</v>
      </c>
      <c r="I313" s="21">
        <v>0</v>
      </c>
      <c r="J313" s="21">
        <v>3585.8600460483399</v>
      </c>
      <c r="K313" s="21">
        <v>21125</v>
      </c>
      <c r="L313" s="21">
        <v>32991</v>
      </c>
      <c r="M313" s="21">
        <v>1536012</v>
      </c>
      <c r="N313" s="21">
        <v>8621121</v>
      </c>
      <c r="O313" s="21">
        <v>291</v>
      </c>
      <c r="P313" s="21">
        <v>6295</v>
      </c>
      <c r="Q313" s="21">
        <v>150.13</v>
      </c>
      <c r="R313" s="21">
        <v>0</v>
      </c>
      <c r="S313" s="21">
        <v>0</v>
      </c>
      <c r="T313" s="21">
        <v>0</v>
      </c>
      <c r="U313" s="21">
        <v>1</v>
      </c>
    </row>
    <row r="314" spans="3:21" x14ac:dyDescent="0.15">
      <c r="C314" s="22" t="s">
        <v>439</v>
      </c>
      <c r="D314" s="21" t="s">
        <v>100</v>
      </c>
      <c r="E314" s="21" t="s">
        <v>65</v>
      </c>
      <c r="F314" s="21" t="s">
        <v>22</v>
      </c>
      <c r="G314" s="21" t="s">
        <v>21</v>
      </c>
      <c r="H314" s="21">
        <v>1.02</v>
      </c>
      <c r="I314" s="21">
        <v>3</v>
      </c>
      <c r="J314" s="21">
        <v>3585.8600460483399</v>
      </c>
      <c r="K314" s="21">
        <v>21125</v>
      </c>
      <c r="L314" s="21">
        <v>32991</v>
      </c>
      <c r="M314" s="21">
        <v>1536012</v>
      </c>
      <c r="N314" s="21">
        <v>8621121</v>
      </c>
      <c r="O314" s="21">
        <v>291</v>
      </c>
      <c r="P314" s="21">
        <v>6295</v>
      </c>
      <c r="Q314" s="21">
        <v>150.13</v>
      </c>
      <c r="R314" s="21">
        <v>0</v>
      </c>
      <c r="S314" s="21">
        <v>0</v>
      </c>
      <c r="T314" s="21">
        <v>0</v>
      </c>
      <c r="U314" s="21">
        <v>1</v>
      </c>
    </row>
    <row r="315" spans="3:21" x14ac:dyDescent="0.15">
      <c r="C315" s="22" t="s">
        <v>440</v>
      </c>
      <c r="D315" s="21" t="s">
        <v>100</v>
      </c>
      <c r="E315" s="21" t="s">
        <v>65</v>
      </c>
      <c r="F315" s="21" t="s">
        <v>23</v>
      </c>
      <c r="G315" s="21" t="s">
        <v>21</v>
      </c>
      <c r="H315" s="21">
        <v>1.02</v>
      </c>
      <c r="I315" s="21">
        <v>3</v>
      </c>
      <c r="J315" s="21">
        <v>3585.8600460483399</v>
      </c>
      <c r="K315" s="21">
        <v>21125</v>
      </c>
      <c r="L315" s="21">
        <v>32991</v>
      </c>
      <c r="M315" s="21">
        <v>1536012</v>
      </c>
      <c r="N315" s="21">
        <v>8621121</v>
      </c>
      <c r="O315" s="21">
        <v>291</v>
      </c>
      <c r="P315" s="21">
        <v>6295</v>
      </c>
      <c r="Q315" s="21">
        <v>150.13</v>
      </c>
      <c r="R315" s="21">
        <v>0</v>
      </c>
      <c r="S315" s="21">
        <v>0</v>
      </c>
      <c r="T315" s="21">
        <v>1</v>
      </c>
      <c r="U315" s="21">
        <v>0</v>
      </c>
    </row>
    <row r="316" spans="3:21" x14ac:dyDescent="0.15">
      <c r="C316" s="22" t="s">
        <v>441</v>
      </c>
      <c r="D316" s="21" t="s">
        <v>100</v>
      </c>
      <c r="E316" s="21" t="s">
        <v>56</v>
      </c>
      <c r="F316" s="21" t="s">
        <v>100</v>
      </c>
      <c r="G316" s="21" t="s">
        <v>66</v>
      </c>
      <c r="H316" s="21">
        <v>1</v>
      </c>
      <c r="I316" s="21">
        <v>3</v>
      </c>
      <c r="J316" s="21">
        <v>8795.7275792756609</v>
      </c>
      <c r="K316" s="21">
        <v>24706</v>
      </c>
      <c r="L316" s="21">
        <v>29846</v>
      </c>
      <c r="M316" s="21">
        <v>9056076</v>
      </c>
      <c r="N316" s="21">
        <v>2237227</v>
      </c>
      <c r="O316" s="21">
        <v>325</v>
      </c>
      <c r="P316" s="21">
        <v>23041</v>
      </c>
      <c r="Q316" s="21">
        <v>56.43</v>
      </c>
      <c r="R316" s="21">
        <v>0</v>
      </c>
      <c r="S316" s="21">
        <v>1</v>
      </c>
      <c r="T316" s="21">
        <v>1</v>
      </c>
      <c r="U316" s="21">
        <v>1</v>
      </c>
    </row>
    <row r="317" spans="3:21" x14ac:dyDescent="0.15">
      <c r="C317" s="22" t="s">
        <v>442</v>
      </c>
      <c r="D317" s="21" t="s">
        <v>100</v>
      </c>
      <c r="E317" s="21" t="s">
        <v>16</v>
      </c>
      <c r="F317" s="21" t="s">
        <v>100</v>
      </c>
      <c r="G317" s="21" t="s">
        <v>66</v>
      </c>
      <c r="H317" s="21">
        <v>1.05</v>
      </c>
      <c r="I317" s="21">
        <v>0</v>
      </c>
      <c r="J317" s="21">
        <v>9062.9471188073203</v>
      </c>
      <c r="K317" s="21">
        <v>24575</v>
      </c>
      <c r="L317" s="21">
        <v>29846</v>
      </c>
      <c r="M317" s="21">
        <v>1197234</v>
      </c>
      <c r="N317" s="21">
        <v>2237227</v>
      </c>
      <c r="O317" s="21">
        <v>407</v>
      </c>
      <c r="P317" s="21">
        <v>13356</v>
      </c>
      <c r="Q317" s="21">
        <v>58.03</v>
      </c>
      <c r="R317" s="21">
        <v>1</v>
      </c>
      <c r="S317" s="21">
        <v>1</v>
      </c>
      <c r="T317" s="21">
        <v>1</v>
      </c>
      <c r="U317" s="21">
        <v>1</v>
      </c>
    </row>
    <row r="318" spans="3:21" x14ac:dyDescent="0.15">
      <c r="C318" s="22" t="s">
        <v>443</v>
      </c>
      <c r="D318" s="21" t="s">
        <v>100</v>
      </c>
      <c r="E318" s="21" t="s">
        <v>17</v>
      </c>
      <c r="F318" s="21" t="s">
        <v>100</v>
      </c>
      <c r="G318" s="21" t="s">
        <v>66</v>
      </c>
      <c r="H318" s="21">
        <v>1</v>
      </c>
      <c r="I318" s="21">
        <v>3</v>
      </c>
      <c r="J318" s="21">
        <v>5391.0766763968604</v>
      </c>
      <c r="K318" s="21">
        <v>24706</v>
      </c>
      <c r="L318" s="21">
        <v>29846</v>
      </c>
      <c r="M318" s="21">
        <v>9056076</v>
      </c>
      <c r="N318" s="21">
        <v>2237227</v>
      </c>
      <c r="O318" s="21">
        <v>334</v>
      </c>
      <c r="P318" s="21">
        <v>43884</v>
      </c>
      <c r="Q318" s="21">
        <v>53.8</v>
      </c>
      <c r="R318" s="21">
        <v>0</v>
      </c>
      <c r="S318" s="21">
        <v>1</v>
      </c>
      <c r="T318" s="21">
        <v>1</v>
      </c>
      <c r="U318" s="21">
        <v>1</v>
      </c>
    </row>
    <row r="319" spans="3:21" x14ac:dyDescent="0.15">
      <c r="C319" s="22" t="s">
        <v>444</v>
      </c>
      <c r="D319" s="21" t="s">
        <v>100</v>
      </c>
      <c r="E319" s="21" t="s">
        <v>5</v>
      </c>
      <c r="F319" s="21" t="s">
        <v>100</v>
      </c>
      <c r="G319" s="21" t="s">
        <v>67</v>
      </c>
      <c r="H319" s="21">
        <v>1</v>
      </c>
      <c r="I319" s="21">
        <v>1</v>
      </c>
      <c r="J319" s="21">
        <v>5149.0256730025603</v>
      </c>
      <c r="K319" s="21">
        <v>28637</v>
      </c>
      <c r="L319" s="21">
        <v>20927</v>
      </c>
      <c r="M319" s="21">
        <v>3036732</v>
      </c>
      <c r="N319" s="21">
        <v>1021733</v>
      </c>
      <c r="O319" s="21">
        <v>180</v>
      </c>
      <c r="P319" s="21">
        <v>7646</v>
      </c>
      <c r="Q319" s="21">
        <v>66.14</v>
      </c>
      <c r="R319" s="21">
        <v>0</v>
      </c>
      <c r="S319" s="21">
        <v>1</v>
      </c>
      <c r="T319" s="21">
        <v>1</v>
      </c>
      <c r="U319" s="21">
        <v>1</v>
      </c>
    </row>
    <row r="320" spans="3:21" x14ac:dyDescent="0.15">
      <c r="C320" s="22" t="s">
        <v>445</v>
      </c>
      <c r="D320" s="21" t="s">
        <v>100</v>
      </c>
      <c r="E320" s="21" t="s">
        <v>14</v>
      </c>
      <c r="F320" s="21" t="s">
        <v>100</v>
      </c>
      <c r="G320" s="21" t="s">
        <v>67</v>
      </c>
      <c r="H320" s="21">
        <v>1.0900000000000001</v>
      </c>
      <c r="I320" s="21">
        <v>3</v>
      </c>
      <c r="J320" s="21">
        <v>4897.6419821066802</v>
      </c>
      <c r="K320" s="21">
        <v>27211</v>
      </c>
      <c r="L320" s="21">
        <v>20927</v>
      </c>
      <c r="M320" s="21">
        <v>3770125</v>
      </c>
      <c r="N320" s="21">
        <v>1021733</v>
      </c>
      <c r="O320" s="21">
        <v>410</v>
      </c>
      <c r="P320" s="21">
        <v>5425</v>
      </c>
      <c r="Q320" s="21">
        <v>96.18</v>
      </c>
      <c r="R320" s="21">
        <v>0</v>
      </c>
      <c r="S320" s="21">
        <v>1</v>
      </c>
      <c r="T320" s="21">
        <v>1</v>
      </c>
      <c r="U320" s="21">
        <v>1</v>
      </c>
    </row>
    <row r="321" spans="3:21" x14ac:dyDescent="0.15">
      <c r="C321" s="22" t="s">
        <v>446</v>
      </c>
      <c r="D321" s="21" t="s">
        <v>9</v>
      </c>
      <c r="E321" s="21" t="s">
        <v>10</v>
      </c>
      <c r="F321" s="21" t="s">
        <v>100</v>
      </c>
      <c r="G321" s="21" t="s">
        <v>68</v>
      </c>
      <c r="H321" s="21">
        <v>1.02</v>
      </c>
      <c r="I321" s="21">
        <v>3</v>
      </c>
      <c r="J321" s="21">
        <v>5230.3170516522196</v>
      </c>
      <c r="K321" s="21">
        <v>29260</v>
      </c>
      <c r="L321" s="21">
        <v>25127</v>
      </c>
      <c r="M321" s="21">
        <v>7830332</v>
      </c>
      <c r="N321" s="21">
        <v>679984</v>
      </c>
      <c r="O321" s="21">
        <v>428</v>
      </c>
      <c r="P321" s="21">
        <v>8724</v>
      </c>
      <c r="Q321" s="21">
        <v>67.77</v>
      </c>
      <c r="R321" s="21">
        <v>0</v>
      </c>
      <c r="S321" s="21">
        <v>1</v>
      </c>
      <c r="T321" s="21">
        <v>0</v>
      </c>
      <c r="U321" s="21">
        <v>1</v>
      </c>
    </row>
    <row r="322" spans="3:21" x14ac:dyDescent="0.15">
      <c r="C322" s="22" t="s">
        <v>447</v>
      </c>
      <c r="D322" s="21" t="s">
        <v>11</v>
      </c>
      <c r="E322" s="21" t="s">
        <v>10</v>
      </c>
      <c r="F322" s="21" t="s">
        <v>100</v>
      </c>
      <c r="G322" s="21" t="s">
        <v>68</v>
      </c>
      <c r="H322" s="21">
        <v>1.02</v>
      </c>
      <c r="I322" s="21">
        <v>3</v>
      </c>
      <c r="J322" s="21">
        <v>5230.3170516522196</v>
      </c>
      <c r="K322" s="21">
        <v>29260</v>
      </c>
      <c r="L322" s="21">
        <v>25127</v>
      </c>
      <c r="M322" s="21">
        <v>7830332</v>
      </c>
      <c r="N322" s="21">
        <v>679984</v>
      </c>
      <c r="O322" s="21">
        <v>428</v>
      </c>
      <c r="P322" s="21">
        <v>8724</v>
      </c>
      <c r="Q322" s="21">
        <v>67.77</v>
      </c>
      <c r="R322" s="21">
        <v>0</v>
      </c>
      <c r="S322" s="21">
        <v>1</v>
      </c>
      <c r="T322" s="21">
        <v>1</v>
      </c>
      <c r="U322" s="21">
        <v>1</v>
      </c>
    </row>
    <row r="323" spans="3:21" x14ac:dyDescent="0.15">
      <c r="C323" s="22" t="s">
        <v>448</v>
      </c>
      <c r="D323" s="21" t="s">
        <v>100</v>
      </c>
      <c r="E323" s="21" t="s">
        <v>46</v>
      </c>
      <c r="F323" s="21" t="s">
        <v>100</v>
      </c>
      <c r="G323" s="21" t="s">
        <v>68</v>
      </c>
      <c r="H323" s="21">
        <v>1</v>
      </c>
      <c r="I323" s="21">
        <v>3</v>
      </c>
      <c r="J323" s="21">
        <v>6131.5992003665797</v>
      </c>
      <c r="K323" s="21">
        <v>29055</v>
      </c>
      <c r="L323" s="21">
        <v>25127</v>
      </c>
      <c r="M323" s="21">
        <v>1862106</v>
      </c>
      <c r="N323" s="21">
        <v>679984</v>
      </c>
      <c r="O323" s="21">
        <v>474</v>
      </c>
      <c r="P323" s="21">
        <v>3734</v>
      </c>
      <c r="Q323" s="21">
        <v>139.81</v>
      </c>
      <c r="R323" s="21">
        <v>0</v>
      </c>
      <c r="S323" s="21">
        <v>0</v>
      </c>
      <c r="T323" s="21">
        <v>1</v>
      </c>
      <c r="U323" s="21">
        <v>1</v>
      </c>
    </row>
    <row r="324" spans="3:21" x14ac:dyDescent="0.15">
      <c r="C324" s="22" t="s">
        <v>449</v>
      </c>
      <c r="D324" s="21" t="s">
        <v>100</v>
      </c>
      <c r="E324" s="21" t="s">
        <v>6</v>
      </c>
      <c r="F324" s="21" t="s">
        <v>100</v>
      </c>
      <c r="G324" s="21" t="s">
        <v>24</v>
      </c>
      <c r="H324" s="21">
        <v>1.01</v>
      </c>
      <c r="I324" s="21">
        <v>3</v>
      </c>
      <c r="J324" s="21">
        <v>4581.0335143757902</v>
      </c>
      <c r="K324" s="21">
        <v>26993</v>
      </c>
      <c r="L324" s="21">
        <v>22360</v>
      </c>
      <c r="M324" s="21">
        <v>3532657</v>
      </c>
      <c r="N324" s="21">
        <v>1421287</v>
      </c>
      <c r="O324" s="21">
        <v>404</v>
      </c>
      <c r="P324" s="21">
        <v>18673</v>
      </c>
      <c r="Q324" s="21">
        <v>92.78</v>
      </c>
      <c r="R324" s="21">
        <v>1</v>
      </c>
      <c r="S324" s="21">
        <v>0</v>
      </c>
      <c r="T324" s="21">
        <v>1</v>
      </c>
      <c r="U324" s="21">
        <v>1</v>
      </c>
    </row>
    <row r="325" spans="3:21" x14ac:dyDescent="0.15">
      <c r="C325" s="22" t="s">
        <v>450</v>
      </c>
      <c r="D325" s="21" t="s">
        <v>100</v>
      </c>
      <c r="E325" s="21" t="s">
        <v>8</v>
      </c>
      <c r="F325" s="21" t="s">
        <v>100</v>
      </c>
      <c r="G325" s="21" t="s">
        <v>24</v>
      </c>
      <c r="H325" s="21">
        <v>1.24</v>
      </c>
      <c r="I325" s="21">
        <v>3</v>
      </c>
      <c r="J325" s="21">
        <v>3123.3458156119</v>
      </c>
      <c r="K325" s="21">
        <v>30124</v>
      </c>
      <c r="L325" s="21">
        <v>22360</v>
      </c>
      <c r="M325" s="21">
        <v>5787293</v>
      </c>
      <c r="N325" s="21">
        <v>1421287</v>
      </c>
      <c r="O325" s="21">
        <v>1119</v>
      </c>
      <c r="P325" s="21">
        <v>23222</v>
      </c>
      <c r="Q325" s="21">
        <v>117.97</v>
      </c>
      <c r="R325" s="21">
        <v>1</v>
      </c>
      <c r="S325" s="21">
        <v>0</v>
      </c>
      <c r="T325" s="21">
        <v>1</v>
      </c>
      <c r="U325" s="21">
        <v>1</v>
      </c>
    </row>
    <row r="326" spans="3:21" x14ac:dyDescent="0.15">
      <c r="C326" s="22" t="s">
        <v>451</v>
      </c>
      <c r="D326" s="21" t="s">
        <v>9</v>
      </c>
      <c r="E326" s="21" t="s">
        <v>10</v>
      </c>
      <c r="F326" s="21" t="s">
        <v>100</v>
      </c>
      <c r="G326" s="21" t="s">
        <v>24</v>
      </c>
      <c r="H326" s="21">
        <v>1.0900000000000001</v>
      </c>
      <c r="I326" s="21">
        <v>3</v>
      </c>
      <c r="J326" s="21">
        <v>1853.53405882936</v>
      </c>
      <c r="K326" s="21">
        <v>29260</v>
      </c>
      <c r="L326" s="21">
        <v>22360</v>
      </c>
      <c r="M326" s="21">
        <v>7830332</v>
      </c>
      <c r="N326" s="21">
        <v>1421287</v>
      </c>
      <c r="O326" s="21">
        <v>995</v>
      </c>
      <c r="P326" s="21">
        <v>26034</v>
      </c>
      <c r="Q326" s="21">
        <v>121.67</v>
      </c>
      <c r="R326" s="21">
        <v>1</v>
      </c>
      <c r="S326" s="21">
        <v>1</v>
      </c>
      <c r="T326" s="21">
        <v>0</v>
      </c>
      <c r="U326" s="21">
        <v>1</v>
      </c>
    </row>
    <row r="327" spans="3:21" x14ac:dyDescent="0.15">
      <c r="C327" s="22" t="s">
        <v>452</v>
      </c>
      <c r="D327" s="21" t="s">
        <v>11</v>
      </c>
      <c r="E327" s="21" t="s">
        <v>10</v>
      </c>
      <c r="F327" s="21" t="s">
        <v>100</v>
      </c>
      <c r="G327" s="21" t="s">
        <v>24</v>
      </c>
      <c r="H327" s="21">
        <v>1.0900000000000001</v>
      </c>
      <c r="I327" s="21">
        <v>3</v>
      </c>
      <c r="J327" s="21">
        <v>1853.53405882936</v>
      </c>
      <c r="K327" s="21">
        <v>29260</v>
      </c>
      <c r="L327" s="21">
        <v>22360</v>
      </c>
      <c r="M327" s="21">
        <v>7830332</v>
      </c>
      <c r="N327" s="21">
        <v>1421287</v>
      </c>
      <c r="O327" s="21">
        <v>995</v>
      </c>
      <c r="P327" s="21">
        <v>26034</v>
      </c>
      <c r="Q327" s="21">
        <v>121.67</v>
      </c>
      <c r="R327" s="21">
        <v>1</v>
      </c>
      <c r="S327" s="21">
        <v>1</v>
      </c>
      <c r="T327" s="21">
        <v>1</v>
      </c>
      <c r="U327" s="21">
        <v>1</v>
      </c>
    </row>
    <row r="328" spans="3:21" x14ac:dyDescent="0.15">
      <c r="C328" s="22" t="s">
        <v>453</v>
      </c>
      <c r="D328" s="21" t="s">
        <v>100</v>
      </c>
      <c r="E328" s="21" t="s">
        <v>38</v>
      </c>
      <c r="F328" s="21" t="s">
        <v>100</v>
      </c>
      <c r="G328" s="21" t="s">
        <v>24</v>
      </c>
      <c r="H328" s="21">
        <v>1.17</v>
      </c>
      <c r="I328" s="21">
        <v>3</v>
      </c>
      <c r="J328" s="21">
        <v>5313.0748346651699</v>
      </c>
      <c r="K328" s="21">
        <v>25059</v>
      </c>
      <c r="L328" s="21">
        <v>22360</v>
      </c>
      <c r="M328" s="21">
        <v>1595139</v>
      </c>
      <c r="N328" s="21">
        <v>1421287</v>
      </c>
      <c r="O328" s="21">
        <v>756</v>
      </c>
      <c r="P328" s="21">
        <v>5235</v>
      </c>
      <c r="Q328" s="21">
        <v>138.88</v>
      </c>
      <c r="R328" s="21">
        <v>1</v>
      </c>
      <c r="S328" s="21">
        <v>0</v>
      </c>
      <c r="T328" s="21">
        <v>1</v>
      </c>
      <c r="U328" s="21">
        <v>0</v>
      </c>
    </row>
    <row r="329" spans="3:21" x14ac:dyDescent="0.15">
      <c r="C329" s="22" t="s">
        <v>454</v>
      </c>
      <c r="D329" s="21" t="s">
        <v>100</v>
      </c>
      <c r="E329" s="21" t="s">
        <v>12</v>
      </c>
      <c r="F329" s="21" t="s">
        <v>100</v>
      </c>
      <c r="G329" s="21" t="s">
        <v>24</v>
      </c>
      <c r="H329" s="21">
        <v>1.34</v>
      </c>
      <c r="I329" s="21">
        <v>3</v>
      </c>
      <c r="J329" s="21">
        <v>4568.5772226602303</v>
      </c>
      <c r="K329" s="21">
        <v>26046</v>
      </c>
      <c r="L329" s="21">
        <v>22360</v>
      </c>
      <c r="M329" s="21">
        <v>2230955</v>
      </c>
      <c r="N329" s="21">
        <v>1421287</v>
      </c>
      <c r="O329" s="21">
        <v>902</v>
      </c>
      <c r="P329" s="21">
        <v>5696</v>
      </c>
      <c r="Q329" s="21">
        <v>140.9</v>
      </c>
      <c r="R329" s="21">
        <v>1</v>
      </c>
      <c r="S329" s="21">
        <v>0</v>
      </c>
      <c r="T329" s="21">
        <v>1</v>
      </c>
      <c r="U329" s="21">
        <v>1</v>
      </c>
    </row>
    <row r="330" spans="3:21" x14ac:dyDescent="0.15">
      <c r="C330" s="22" t="s">
        <v>455</v>
      </c>
      <c r="D330" s="21" t="s">
        <v>100</v>
      </c>
      <c r="E330" s="21" t="s">
        <v>43</v>
      </c>
      <c r="F330" s="21" t="s">
        <v>100</v>
      </c>
      <c r="G330" s="21" t="s">
        <v>24</v>
      </c>
      <c r="H330" s="21">
        <v>1.5</v>
      </c>
      <c r="I330" s="21">
        <v>0</v>
      </c>
      <c r="J330" s="21">
        <v>2082.2267976851499</v>
      </c>
      <c r="K330" s="21">
        <v>24502</v>
      </c>
      <c r="L330" s="21">
        <v>22360</v>
      </c>
      <c r="M330" s="21">
        <v>125722</v>
      </c>
      <c r="N330" s="21">
        <v>1421287</v>
      </c>
      <c r="O330" s="21">
        <v>802</v>
      </c>
      <c r="P330" s="21">
        <v>6399</v>
      </c>
      <c r="Q330" s="21">
        <v>104.33</v>
      </c>
      <c r="R330" s="21">
        <v>1</v>
      </c>
      <c r="S330" s="21">
        <v>1</v>
      </c>
      <c r="T330" s="21">
        <v>1</v>
      </c>
      <c r="U330" s="21">
        <v>1</v>
      </c>
    </row>
    <row r="331" spans="3:21" x14ac:dyDescent="0.15">
      <c r="C331" s="22" t="s">
        <v>456</v>
      </c>
      <c r="D331" s="21" t="s">
        <v>100</v>
      </c>
      <c r="E331" s="21" t="s">
        <v>5</v>
      </c>
      <c r="F331" s="21" t="s">
        <v>100</v>
      </c>
      <c r="G331" s="21" t="s">
        <v>24</v>
      </c>
      <c r="H331" s="21">
        <v>1.08</v>
      </c>
      <c r="I331" s="21">
        <v>3</v>
      </c>
      <c r="J331" s="21">
        <v>3819.51986912956</v>
      </c>
      <c r="K331" s="21">
        <v>28637</v>
      </c>
      <c r="L331" s="21">
        <v>22360</v>
      </c>
      <c r="M331" s="21">
        <v>3036732</v>
      </c>
      <c r="N331" s="21">
        <v>1421287</v>
      </c>
      <c r="O331" s="21">
        <v>984</v>
      </c>
      <c r="P331" s="21">
        <v>11392</v>
      </c>
      <c r="Q331" s="21">
        <v>153.58000000000001</v>
      </c>
      <c r="R331" s="21">
        <v>1</v>
      </c>
      <c r="S331" s="21">
        <v>0</v>
      </c>
      <c r="T331" s="21">
        <v>1</v>
      </c>
      <c r="U331" s="21">
        <v>1</v>
      </c>
    </row>
    <row r="332" spans="3:21" x14ac:dyDescent="0.15">
      <c r="C332" s="22" t="s">
        <v>457</v>
      </c>
      <c r="D332" s="21" t="s">
        <v>100</v>
      </c>
      <c r="E332" s="21" t="s">
        <v>46</v>
      </c>
      <c r="F332" s="21" t="s">
        <v>100</v>
      </c>
      <c r="G332" s="21" t="s">
        <v>24</v>
      </c>
      <c r="H332" s="21">
        <v>1.55</v>
      </c>
      <c r="I332" s="21">
        <v>3</v>
      </c>
      <c r="J332" s="21">
        <v>3651.9084341852199</v>
      </c>
      <c r="K332" s="21">
        <v>29055</v>
      </c>
      <c r="L332" s="21">
        <v>22360</v>
      </c>
      <c r="M332" s="21">
        <v>1862106</v>
      </c>
      <c r="N332" s="21">
        <v>1421287</v>
      </c>
      <c r="O332" s="21">
        <v>1545</v>
      </c>
      <c r="P332" s="21">
        <v>5820</v>
      </c>
      <c r="Q332" s="21">
        <v>201.43</v>
      </c>
      <c r="R332" s="21">
        <v>1</v>
      </c>
      <c r="S332" s="21">
        <v>0</v>
      </c>
      <c r="T332" s="21">
        <v>1</v>
      </c>
      <c r="U332" s="21">
        <v>1</v>
      </c>
    </row>
    <row r="333" spans="3:21" x14ac:dyDescent="0.15">
      <c r="C333" s="22" t="s">
        <v>458</v>
      </c>
      <c r="D333" s="21" t="s">
        <v>100</v>
      </c>
      <c r="E333" s="21" t="s">
        <v>47</v>
      </c>
      <c r="F333" s="21" t="s">
        <v>100</v>
      </c>
      <c r="G333" s="21" t="s">
        <v>24</v>
      </c>
      <c r="H333" s="21">
        <v>1.1599999999999999</v>
      </c>
      <c r="I333" s="21">
        <v>3</v>
      </c>
      <c r="J333" s="21">
        <v>5790.8801603250604</v>
      </c>
      <c r="K333" s="21">
        <v>26506</v>
      </c>
      <c r="L333" s="21">
        <v>22360</v>
      </c>
      <c r="M333" s="21">
        <v>4459144</v>
      </c>
      <c r="N333" s="21">
        <v>1421287</v>
      </c>
      <c r="O333" s="21">
        <v>963</v>
      </c>
      <c r="P333" s="21">
        <v>16414</v>
      </c>
      <c r="Q333" s="21">
        <v>102.95</v>
      </c>
      <c r="R333" s="21">
        <v>1</v>
      </c>
      <c r="S333" s="21">
        <v>0</v>
      </c>
      <c r="T333" s="21">
        <v>1</v>
      </c>
      <c r="U333" s="21">
        <v>0</v>
      </c>
    </row>
    <row r="334" spans="3:21" x14ac:dyDescent="0.15">
      <c r="C334" s="22" t="s">
        <v>459</v>
      </c>
      <c r="D334" s="21" t="s">
        <v>100</v>
      </c>
      <c r="E334" s="21" t="s">
        <v>13</v>
      </c>
      <c r="F334" s="21" t="s">
        <v>100</v>
      </c>
      <c r="G334" s="21" t="s">
        <v>24</v>
      </c>
      <c r="H334" s="21">
        <v>1</v>
      </c>
      <c r="I334" s="21">
        <v>3</v>
      </c>
      <c r="J334" s="21">
        <v>4144.0110928733402</v>
      </c>
      <c r="K334" s="21">
        <v>26752</v>
      </c>
      <c r="L334" s="21">
        <v>22360</v>
      </c>
      <c r="M334" s="21">
        <v>1440377</v>
      </c>
      <c r="N334" s="21">
        <v>1421287</v>
      </c>
      <c r="O334" s="21">
        <v>174</v>
      </c>
      <c r="P334" s="21">
        <v>9216</v>
      </c>
      <c r="Q334" s="21">
        <v>45.55</v>
      </c>
      <c r="R334" s="21">
        <v>1</v>
      </c>
      <c r="S334" s="21">
        <v>1</v>
      </c>
      <c r="T334" s="21">
        <v>1</v>
      </c>
      <c r="U334" s="21">
        <v>1</v>
      </c>
    </row>
    <row r="335" spans="3:21" x14ac:dyDescent="0.15">
      <c r="C335" s="22" t="s">
        <v>460</v>
      </c>
      <c r="D335" s="21" t="s">
        <v>100</v>
      </c>
      <c r="E335" s="21" t="s">
        <v>52</v>
      </c>
      <c r="F335" s="21" t="s">
        <v>100</v>
      </c>
      <c r="G335" s="21" t="s">
        <v>24</v>
      </c>
      <c r="H335" s="21">
        <v>1.36</v>
      </c>
      <c r="I335" s="21">
        <v>3</v>
      </c>
      <c r="J335" s="21">
        <v>3217.3697223342701</v>
      </c>
      <c r="K335" s="21">
        <v>30268</v>
      </c>
      <c r="L335" s="21">
        <v>22360</v>
      </c>
      <c r="M335" s="21">
        <v>1106780</v>
      </c>
      <c r="N335" s="21">
        <v>1421287</v>
      </c>
      <c r="O335" s="21">
        <v>1045</v>
      </c>
      <c r="P335" s="21">
        <v>9823</v>
      </c>
      <c r="Q335" s="21">
        <v>114.5</v>
      </c>
      <c r="R335" s="21">
        <v>1</v>
      </c>
      <c r="S335" s="21">
        <v>0</v>
      </c>
      <c r="T335" s="21">
        <v>1</v>
      </c>
      <c r="U335" s="21">
        <v>1</v>
      </c>
    </row>
    <row r="336" spans="3:21" x14ac:dyDescent="0.15">
      <c r="C336" s="22" t="s">
        <v>461</v>
      </c>
      <c r="D336" s="21" t="s">
        <v>100</v>
      </c>
      <c r="E336" s="21" t="s">
        <v>14</v>
      </c>
      <c r="F336" s="21" t="s">
        <v>100</v>
      </c>
      <c r="G336" s="21" t="s">
        <v>24</v>
      </c>
      <c r="H336" s="21">
        <v>1.28</v>
      </c>
      <c r="I336" s="21">
        <v>3</v>
      </c>
      <c r="J336" s="21">
        <v>4843.9398396489996</v>
      </c>
      <c r="K336" s="21">
        <v>27211</v>
      </c>
      <c r="L336" s="21">
        <v>22360</v>
      </c>
      <c r="M336" s="21">
        <v>3770125</v>
      </c>
      <c r="N336" s="21">
        <v>1421287</v>
      </c>
      <c r="O336" s="21">
        <v>856</v>
      </c>
      <c r="P336" s="21">
        <v>5798</v>
      </c>
      <c r="Q336" s="21">
        <v>150.04</v>
      </c>
      <c r="R336" s="21">
        <v>1</v>
      </c>
      <c r="S336" s="21">
        <v>1</v>
      </c>
      <c r="T336" s="21">
        <v>1</v>
      </c>
      <c r="U336" s="21">
        <v>1</v>
      </c>
    </row>
    <row r="337" spans="3:21" x14ac:dyDescent="0.15">
      <c r="C337" s="22" t="s">
        <v>462</v>
      </c>
      <c r="D337" s="21" t="s">
        <v>100</v>
      </c>
      <c r="E337" s="21" t="s">
        <v>15</v>
      </c>
      <c r="F337" s="21" t="s">
        <v>100</v>
      </c>
      <c r="G337" s="21" t="s">
        <v>24</v>
      </c>
      <c r="H337" s="21">
        <v>1.68</v>
      </c>
      <c r="I337" s="21">
        <v>0</v>
      </c>
      <c r="J337" s="21">
        <v>1771.8504450304099</v>
      </c>
      <c r="K337" s="21">
        <v>25450</v>
      </c>
      <c r="L337" s="21">
        <v>22360</v>
      </c>
      <c r="M337" s="21">
        <v>1694803</v>
      </c>
      <c r="N337" s="21">
        <v>1421287</v>
      </c>
      <c r="O337" s="21">
        <v>1064</v>
      </c>
      <c r="P337" s="21">
        <v>5610</v>
      </c>
      <c r="Q337" s="21">
        <v>121.35</v>
      </c>
      <c r="R337" s="21">
        <v>1</v>
      </c>
      <c r="S337" s="21">
        <v>1</v>
      </c>
      <c r="T337" s="21">
        <v>1</v>
      </c>
      <c r="U337" s="21">
        <v>1</v>
      </c>
    </row>
    <row r="338" spans="3:21" x14ac:dyDescent="0.15">
      <c r="C338" s="22" t="s">
        <v>463</v>
      </c>
      <c r="D338" s="21" t="s">
        <v>100</v>
      </c>
      <c r="E338" s="21" t="s">
        <v>16</v>
      </c>
      <c r="F338" s="21" t="s">
        <v>100</v>
      </c>
      <c r="G338" s="21" t="s">
        <v>24</v>
      </c>
      <c r="H338" s="21">
        <v>1.48</v>
      </c>
      <c r="I338" s="21">
        <v>3</v>
      </c>
      <c r="J338" s="21">
        <v>3285.2933949717999</v>
      </c>
      <c r="K338" s="21">
        <v>24575</v>
      </c>
      <c r="L338" s="21">
        <v>22360</v>
      </c>
      <c r="M338" s="21">
        <v>1197234</v>
      </c>
      <c r="N338" s="21">
        <v>1421287</v>
      </c>
      <c r="O338" s="21">
        <v>2035</v>
      </c>
      <c r="P338" s="21">
        <v>5829</v>
      </c>
      <c r="Q338" s="21">
        <v>117.59</v>
      </c>
      <c r="R338" s="21">
        <v>1</v>
      </c>
      <c r="S338" s="21">
        <v>0</v>
      </c>
      <c r="T338" s="21">
        <v>1</v>
      </c>
      <c r="U338" s="21">
        <v>1</v>
      </c>
    </row>
    <row r="339" spans="3:21" x14ac:dyDescent="0.15">
      <c r="C339" s="22" t="s">
        <v>464</v>
      </c>
      <c r="D339" s="21" t="s">
        <v>100</v>
      </c>
      <c r="E339" s="21" t="s">
        <v>17</v>
      </c>
      <c r="F339" s="21" t="s">
        <v>100</v>
      </c>
      <c r="G339" s="21" t="s">
        <v>24</v>
      </c>
      <c r="H339" s="21">
        <v>1.4</v>
      </c>
      <c r="I339" s="21">
        <v>3</v>
      </c>
      <c r="J339" s="21">
        <v>4628.9364329727396</v>
      </c>
      <c r="K339" s="21">
        <v>24706</v>
      </c>
      <c r="L339" s="21">
        <v>22360</v>
      </c>
      <c r="M339" s="21">
        <v>9056076</v>
      </c>
      <c r="N339" s="21">
        <v>1421287</v>
      </c>
      <c r="O339" s="21">
        <v>2216</v>
      </c>
      <c r="P339" s="21">
        <v>8084</v>
      </c>
      <c r="Q339" s="21">
        <v>258.43</v>
      </c>
      <c r="R339" s="21">
        <v>1</v>
      </c>
      <c r="S339" s="21">
        <v>0</v>
      </c>
      <c r="T339" s="21">
        <v>1</v>
      </c>
      <c r="U339" s="21">
        <v>1</v>
      </c>
    </row>
    <row r="340" spans="3:21" x14ac:dyDescent="0.15">
      <c r="C340" s="22" t="s">
        <v>465</v>
      </c>
      <c r="D340" s="21" t="s">
        <v>100</v>
      </c>
      <c r="E340" s="21" t="s">
        <v>61</v>
      </c>
      <c r="F340" s="21" t="s">
        <v>100</v>
      </c>
      <c r="G340" s="21" t="s">
        <v>24</v>
      </c>
      <c r="H340" s="21">
        <v>1</v>
      </c>
      <c r="I340" s="21">
        <v>0</v>
      </c>
      <c r="J340" s="21">
        <v>5149.7019402101596</v>
      </c>
      <c r="K340" s="21">
        <v>21207</v>
      </c>
      <c r="L340" s="21">
        <v>22360</v>
      </c>
      <c r="M340" s="21">
        <v>2105604</v>
      </c>
      <c r="N340" s="21">
        <v>1421287</v>
      </c>
      <c r="O340" s="21">
        <v>192</v>
      </c>
      <c r="P340" s="21">
        <v>7967</v>
      </c>
      <c r="Q340" s="21">
        <v>96.53</v>
      </c>
      <c r="R340" s="21">
        <v>1</v>
      </c>
      <c r="S340" s="21">
        <v>0</v>
      </c>
      <c r="T340" s="21">
        <v>1</v>
      </c>
      <c r="U340" s="21">
        <v>1</v>
      </c>
    </row>
    <row r="341" spans="3:21" x14ac:dyDescent="0.15">
      <c r="C341" s="22" t="s">
        <v>466</v>
      </c>
      <c r="D341" s="21" t="s">
        <v>100</v>
      </c>
      <c r="E341" s="21" t="s">
        <v>63</v>
      </c>
      <c r="F341" s="21" t="s">
        <v>100</v>
      </c>
      <c r="G341" s="21" t="s">
        <v>24</v>
      </c>
      <c r="H341" s="21">
        <v>1.34</v>
      </c>
      <c r="I341" s="21">
        <v>3</v>
      </c>
      <c r="J341" s="21">
        <v>6037.8415140611396</v>
      </c>
      <c r="K341" s="21">
        <v>28739</v>
      </c>
      <c r="L341" s="21">
        <v>22360</v>
      </c>
      <c r="M341" s="21">
        <v>2761118</v>
      </c>
      <c r="N341" s="21">
        <v>1421287</v>
      </c>
      <c r="O341" s="21">
        <v>1308</v>
      </c>
      <c r="P341" s="21">
        <v>4978</v>
      </c>
      <c r="Q341" s="21">
        <v>204.62</v>
      </c>
      <c r="R341" s="21">
        <v>1</v>
      </c>
      <c r="S341" s="21">
        <v>0</v>
      </c>
      <c r="T341" s="21">
        <v>1</v>
      </c>
      <c r="U341" s="21">
        <v>0</v>
      </c>
    </row>
    <row r="342" spans="3:21" x14ac:dyDescent="0.15">
      <c r="C342" s="22" t="s">
        <v>467</v>
      </c>
      <c r="D342" s="21" t="s">
        <v>100</v>
      </c>
      <c r="E342" s="21" t="s">
        <v>19</v>
      </c>
      <c r="F342" s="21" t="s">
        <v>100</v>
      </c>
      <c r="G342" s="21" t="s">
        <v>24</v>
      </c>
      <c r="H342" s="21">
        <v>1.3</v>
      </c>
      <c r="I342" s="21">
        <v>3</v>
      </c>
      <c r="J342" s="21">
        <v>2424.6118975684299</v>
      </c>
      <c r="K342" s="21">
        <v>22038</v>
      </c>
      <c r="L342" s="21">
        <v>22360</v>
      </c>
      <c r="M342" s="21">
        <v>1308499</v>
      </c>
      <c r="N342" s="21">
        <v>1421287</v>
      </c>
      <c r="O342" s="21">
        <v>541</v>
      </c>
      <c r="P342" s="21">
        <v>5057</v>
      </c>
      <c r="Q342" s="21">
        <v>92.35</v>
      </c>
      <c r="R342" s="21">
        <v>1</v>
      </c>
      <c r="S342" s="21">
        <v>1</v>
      </c>
      <c r="T342" s="21">
        <v>1</v>
      </c>
      <c r="U342" s="21">
        <v>1</v>
      </c>
    </row>
    <row r="343" spans="3:21" x14ac:dyDescent="0.15">
      <c r="C343" s="22" t="s">
        <v>468</v>
      </c>
      <c r="D343" s="21" t="s">
        <v>20</v>
      </c>
      <c r="E343" s="21" t="s">
        <v>21</v>
      </c>
      <c r="F343" s="21" t="s">
        <v>100</v>
      </c>
      <c r="G343" s="21" t="s">
        <v>24</v>
      </c>
      <c r="H343" s="21">
        <v>1.08</v>
      </c>
      <c r="I343" s="21">
        <v>3</v>
      </c>
      <c r="J343" s="21">
        <v>2386.8522273122398</v>
      </c>
      <c r="K343" s="21">
        <v>32991</v>
      </c>
      <c r="L343" s="21">
        <v>22360</v>
      </c>
      <c r="M343" s="21">
        <v>8621121</v>
      </c>
      <c r="N343" s="21">
        <v>1421287</v>
      </c>
      <c r="O343" s="21">
        <v>947</v>
      </c>
      <c r="P343" s="21">
        <v>54990</v>
      </c>
      <c r="Q343" s="21">
        <v>123.97</v>
      </c>
      <c r="R343" s="21">
        <v>1</v>
      </c>
      <c r="S343" s="21">
        <v>0</v>
      </c>
      <c r="T343" s="21">
        <v>0</v>
      </c>
      <c r="U343" s="21">
        <v>1</v>
      </c>
    </row>
    <row r="344" spans="3:21" x14ac:dyDescent="0.15">
      <c r="C344" s="22" t="s">
        <v>469</v>
      </c>
      <c r="D344" s="21" t="s">
        <v>22</v>
      </c>
      <c r="E344" s="21" t="s">
        <v>21</v>
      </c>
      <c r="F344" s="21" t="s">
        <v>100</v>
      </c>
      <c r="G344" s="21" t="s">
        <v>24</v>
      </c>
      <c r="H344" s="21">
        <v>1.08</v>
      </c>
      <c r="I344" s="21">
        <v>3</v>
      </c>
      <c r="J344" s="21">
        <v>2386.8522273122398</v>
      </c>
      <c r="K344" s="21">
        <v>32991</v>
      </c>
      <c r="L344" s="21">
        <v>22360</v>
      </c>
      <c r="M344" s="21">
        <v>8621121</v>
      </c>
      <c r="N344" s="21">
        <v>1421287</v>
      </c>
      <c r="O344" s="21">
        <v>947</v>
      </c>
      <c r="P344" s="21">
        <v>54990</v>
      </c>
      <c r="Q344" s="21">
        <v>123.97</v>
      </c>
      <c r="R344" s="21">
        <v>1</v>
      </c>
      <c r="S344" s="21">
        <v>0</v>
      </c>
      <c r="T344" s="21">
        <v>0</v>
      </c>
      <c r="U344" s="21">
        <v>1</v>
      </c>
    </row>
    <row r="345" spans="3:21" x14ac:dyDescent="0.15">
      <c r="C345" s="22" t="s">
        <v>470</v>
      </c>
      <c r="D345" s="21" t="s">
        <v>23</v>
      </c>
      <c r="E345" s="21" t="s">
        <v>21</v>
      </c>
      <c r="F345" s="21" t="s">
        <v>100</v>
      </c>
      <c r="G345" s="21" t="s">
        <v>24</v>
      </c>
      <c r="H345" s="21">
        <v>1.08</v>
      </c>
      <c r="I345" s="21">
        <v>3</v>
      </c>
      <c r="J345" s="21">
        <v>2386.8522273122398</v>
      </c>
      <c r="K345" s="21">
        <v>32991</v>
      </c>
      <c r="L345" s="21">
        <v>22360</v>
      </c>
      <c r="M345" s="21">
        <v>8621121</v>
      </c>
      <c r="N345" s="21">
        <v>1421287</v>
      </c>
      <c r="O345" s="21">
        <v>947</v>
      </c>
      <c r="P345" s="21">
        <v>54990</v>
      </c>
      <c r="Q345" s="21">
        <v>123.97</v>
      </c>
      <c r="R345" s="21">
        <v>1</v>
      </c>
      <c r="S345" s="21">
        <v>0</v>
      </c>
      <c r="T345" s="21">
        <v>1</v>
      </c>
      <c r="U345" s="21">
        <v>0</v>
      </c>
    </row>
    <row r="346" spans="3:21" x14ac:dyDescent="0.15">
      <c r="C346" s="22" t="s">
        <v>471</v>
      </c>
      <c r="D346" s="21" t="s">
        <v>100</v>
      </c>
      <c r="E346" s="21" t="s">
        <v>6</v>
      </c>
      <c r="F346" s="21" t="s">
        <v>100</v>
      </c>
      <c r="G346" s="21" t="s">
        <v>69</v>
      </c>
      <c r="H346" s="21">
        <v>1.06</v>
      </c>
      <c r="I346" s="21">
        <v>3</v>
      </c>
      <c r="J346" s="21">
        <v>4248.4721072264902</v>
      </c>
      <c r="K346" s="21">
        <v>26993</v>
      </c>
      <c r="L346" s="21">
        <v>27994</v>
      </c>
      <c r="M346" s="21">
        <v>3532657</v>
      </c>
      <c r="N346" s="21">
        <v>4948339</v>
      </c>
      <c r="O346" s="21">
        <v>674</v>
      </c>
      <c r="P346" s="21">
        <v>16512</v>
      </c>
      <c r="Q346" s="21">
        <v>125.09</v>
      </c>
      <c r="R346" s="21">
        <v>0</v>
      </c>
      <c r="S346" s="21">
        <v>0</v>
      </c>
      <c r="T346" s="21">
        <v>1</v>
      </c>
      <c r="U346" s="21">
        <v>1</v>
      </c>
    </row>
    <row r="347" spans="3:21" x14ac:dyDescent="0.15">
      <c r="C347" s="22" t="s">
        <v>472</v>
      </c>
      <c r="D347" s="21" t="s">
        <v>100</v>
      </c>
      <c r="E347" s="21" t="s">
        <v>8</v>
      </c>
      <c r="F347" s="21" t="s">
        <v>100</v>
      </c>
      <c r="G347" s="21" t="s">
        <v>69</v>
      </c>
      <c r="H347" s="21">
        <v>1.02</v>
      </c>
      <c r="I347" s="21">
        <v>0</v>
      </c>
      <c r="J347" s="21">
        <v>9649.0123402035406</v>
      </c>
      <c r="K347" s="21">
        <v>30124</v>
      </c>
      <c r="L347" s="21">
        <v>27994</v>
      </c>
      <c r="M347" s="21">
        <v>5787293</v>
      </c>
      <c r="N347" s="21">
        <v>4948339</v>
      </c>
      <c r="O347" s="21">
        <v>265</v>
      </c>
      <c r="P347" s="21">
        <v>17196</v>
      </c>
      <c r="Q347" s="21">
        <v>138.56</v>
      </c>
      <c r="R347" s="21">
        <v>0</v>
      </c>
      <c r="S347" s="21">
        <v>0</v>
      </c>
      <c r="T347" s="21">
        <v>1</v>
      </c>
      <c r="U347" s="21">
        <v>1</v>
      </c>
    </row>
    <row r="348" spans="3:21" x14ac:dyDescent="0.15">
      <c r="C348" s="22" t="s">
        <v>473</v>
      </c>
      <c r="D348" s="21" t="s">
        <v>9</v>
      </c>
      <c r="E348" s="21" t="s">
        <v>10</v>
      </c>
      <c r="F348" s="21" t="s">
        <v>100</v>
      </c>
      <c r="G348" s="21" t="s">
        <v>69</v>
      </c>
      <c r="H348" s="21">
        <v>1.08</v>
      </c>
      <c r="I348" s="21">
        <v>3</v>
      </c>
      <c r="J348" s="21">
        <v>3748.6010304901502</v>
      </c>
      <c r="K348" s="21">
        <v>29260</v>
      </c>
      <c r="L348" s="21">
        <v>27994</v>
      </c>
      <c r="M348" s="21">
        <v>7830332</v>
      </c>
      <c r="N348" s="21">
        <v>4948339</v>
      </c>
      <c r="O348" s="21">
        <v>673</v>
      </c>
      <c r="P348" s="21">
        <v>16559</v>
      </c>
      <c r="Q348" s="21">
        <v>215.06</v>
      </c>
      <c r="R348" s="21">
        <v>0</v>
      </c>
      <c r="S348" s="21">
        <v>0</v>
      </c>
      <c r="T348" s="21">
        <v>0</v>
      </c>
      <c r="U348" s="21">
        <v>1</v>
      </c>
    </row>
    <row r="349" spans="3:21" x14ac:dyDescent="0.15">
      <c r="C349" s="22" t="s">
        <v>474</v>
      </c>
      <c r="D349" s="21" t="s">
        <v>11</v>
      </c>
      <c r="E349" s="21" t="s">
        <v>10</v>
      </c>
      <c r="F349" s="21" t="s">
        <v>100</v>
      </c>
      <c r="G349" s="21" t="s">
        <v>69</v>
      </c>
      <c r="H349" s="21">
        <v>1.08</v>
      </c>
      <c r="I349" s="21">
        <v>3</v>
      </c>
      <c r="J349" s="21">
        <v>3748.6010304901502</v>
      </c>
      <c r="K349" s="21">
        <v>29260</v>
      </c>
      <c r="L349" s="21">
        <v>27994</v>
      </c>
      <c r="M349" s="21">
        <v>7830332</v>
      </c>
      <c r="N349" s="21">
        <v>4948339</v>
      </c>
      <c r="O349" s="21">
        <v>673</v>
      </c>
      <c r="P349" s="21">
        <v>16559</v>
      </c>
      <c r="Q349" s="21">
        <v>215.06</v>
      </c>
      <c r="R349" s="21">
        <v>0</v>
      </c>
      <c r="S349" s="21">
        <v>0</v>
      </c>
      <c r="T349" s="21">
        <v>1</v>
      </c>
      <c r="U349" s="21">
        <v>1</v>
      </c>
    </row>
    <row r="350" spans="3:21" x14ac:dyDescent="0.15">
      <c r="C350" s="22" t="s">
        <v>475</v>
      </c>
      <c r="D350" s="21" t="s">
        <v>100</v>
      </c>
      <c r="E350" s="21" t="s">
        <v>5</v>
      </c>
      <c r="F350" s="21" t="s">
        <v>100</v>
      </c>
      <c r="G350" s="21" t="s">
        <v>69</v>
      </c>
      <c r="H350" s="21">
        <v>1.17</v>
      </c>
      <c r="I350" s="21">
        <v>3</v>
      </c>
      <c r="J350" s="21">
        <v>5921.7335970246504</v>
      </c>
      <c r="K350" s="21">
        <v>28637</v>
      </c>
      <c r="L350" s="21">
        <v>27994</v>
      </c>
      <c r="M350" s="21">
        <v>3036732</v>
      </c>
      <c r="N350" s="21">
        <v>4948339</v>
      </c>
      <c r="O350" s="21">
        <v>1314</v>
      </c>
      <c r="P350" s="21">
        <v>7630</v>
      </c>
      <c r="Q350" s="21">
        <v>249.45</v>
      </c>
      <c r="R350" s="21">
        <v>0</v>
      </c>
      <c r="S350" s="21">
        <v>0</v>
      </c>
      <c r="T350" s="21">
        <v>1</v>
      </c>
      <c r="U350" s="21">
        <v>1</v>
      </c>
    </row>
    <row r="351" spans="3:21" x14ac:dyDescent="0.15">
      <c r="C351" s="22" t="s">
        <v>476</v>
      </c>
      <c r="D351" s="21" t="s">
        <v>100</v>
      </c>
      <c r="E351" s="21" t="s">
        <v>46</v>
      </c>
      <c r="F351" s="21" t="s">
        <v>100</v>
      </c>
      <c r="G351" s="21" t="s">
        <v>69</v>
      </c>
      <c r="H351" s="21">
        <v>1.35</v>
      </c>
      <c r="I351" s="21">
        <v>3</v>
      </c>
      <c r="J351" s="21">
        <v>5840.9413105695803</v>
      </c>
      <c r="K351" s="21">
        <v>29055</v>
      </c>
      <c r="L351" s="21">
        <v>27994</v>
      </c>
      <c r="M351" s="21">
        <v>1862106</v>
      </c>
      <c r="N351" s="21">
        <v>4948339</v>
      </c>
      <c r="O351" s="21">
        <v>1568</v>
      </c>
      <c r="P351" s="21">
        <v>3599</v>
      </c>
      <c r="Q351" s="21">
        <v>335.55</v>
      </c>
      <c r="R351" s="21">
        <v>0</v>
      </c>
      <c r="S351" s="21">
        <v>0</v>
      </c>
      <c r="T351" s="21">
        <v>1</v>
      </c>
      <c r="U351" s="21">
        <v>1</v>
      </c>
    </row>
    <row r="352" spans="3:21" x14ac:dyDescent="0.15">
      <c r="C352" s="22" t="s">
        <v>477</v>
      </c>
      <c r="D352" s="21" t="s">
        <v>100</v>
      </c>
      <c r="E352" s="21" t="s">
        <v>47</v>
      </c>
      <c r="F352" s="21" t="s">
        <v>100</v>
      </c>
      <c r="G352" s="21" t="s">
        <v>69</v>
      </c>
      <c r="H352" s="21">
        <v>1.05</v>
      </c>
      <c r="I352" s="21">
        <v>3</v>
      </c>
      <c r="J352" s="21">
        <v>4597.2869973787601</v>
      </c>
      <c r="K352" s="21">
        <v>26506</v>
      </c>
      <c r="L352" s="21">
        <v>27994</v>
      </c>
      <c r="M352" s="21">
        <v>4459144</v>
      </c>
      <c r="N352" s="21">
        <v>4948339</v>
      </c>
      <c r="O352" s="21">
        <v>450</v>
      </c>
      <c r="P352" s="21">
        <v>7899</v>
      </c>
      <c r="Q352" s="21">
        <v>175.66</v>
      </c>
      <c r="R352" s="21">
        <v>0</v>
      </c>
      <c r="S352" s="21">
        <v>0</v>
      </c>
      <c r="T352" s="21">
        <v>1</v>
      </c>
      <c r="U352" s="21">
        <v>0</v>
      </c>
    </row>
    <row r="353" spans="3:21" x14ac:dyDescent="0.15">
      <c r="C353" s="22" t="s">
        <v>478</v>
      </c>
      <c r="D353" s="21" t="s">
        <v>100</v>
      </c>
      <c r="E353" s="21" t="s">
        <v>13</v>
      </c>
      <c r="F353" s="21" t="s">
        <v>100</v>
      </c>
      <c r="G353" s="21" t="s">
        <v>69</v>
      </c>
      <c r="H353" s="21">
        <v>1.21</v>
      </c>
      <c r="I353" s="21">
        <v>3</v>
      </c>
      <c r="J353" s="21">
        <v>7577.5605665037101</v>
      </c>
      <c r="K353" s="21">
        <v>26752</v>
      </c>
      <c r="L353" s="21">
        <v>27994</v>
      </c>
      <c r="M353" s="21">
        <v>1440377</v>
      </c>
      <c r="N353" s="21">
        <v>4948339</v>
      </c>
      <c r="O353" s="21">
        <v>997</v>
      </c>
      <c r="P353" s="21">
        <v>6541</v>
      </c>
      <c r="Q353" s="21">
        <v>132.77000000000001</v>
      </c>
      <c r="R353" s="21">
        <v>1</v>
      </c>
      <c r="S353" s="21">
        <v>0</v>
      </c>
      <c r="T353" s="21">
        <v>1</v>
      </c>
      <c r="U353" s="21">
        <v>1</v>
      </c>
    </row>
    <row r="354" spans="3:21" x14ac:dyDescent="0.15">
      <c r="C354" s="22" t="s">
        <v>479</v>
      </c>
      <c r="D354" s="21" t="s">
        <v>100</v>
      </c>
      <c r="E354" s="21" t="s">
        <v>14</v>
      </c>
      <c r="F354" s="21" t="s">
        <v>100</v>
      </c>
      <c r="G354" s="21" t="s">
        <v>69</v>
      </c>
      <c r="H354" s="21">
        <v>1.36</v>
      </c>
      <c r="I354" s="21">
        <v>3</v>
      </c>
      <c r="J354" s="21">
        <v>5679.2450920073397</v>
      </c>
      <c r="K354" s="21">
        <v>27211</v>
      </c>
      <c r="L354" s="21">
        <v>27994</v>
      </c>
      <c r="M354" s="21">
        <v>3770125</v>
      </c>
      <c r="N354" s="21">
        <v>4948339</v>
      </c>
      <c r="O354" s="21">
        <v>1347</v>
      </c>
      <c r="P354" s="21">
        <v>4023</v>
      </c>
      <c r="Q354" s="21">
        <v>353.56</v>
      </c>
      <c r="R354" s="21">
        <v>0</v>
      </c>
      <c r="S354" s="21">
        <v>0</v>
      </c>
      <c r="T354" s="21">
        <v>1</v>
      </c>
      <c r="U354" s="21">
        <v>1</v>
      </c>
    </row>
    <row r="355" spans="3:21" x14ac:dyDescent="0.15">
      <c r="C355" s="22" t="s">
        <v>480</v>
      </c>
      <c r="D355" s="21" t="s">
        <v>100</v>
      </c>
      <c r="E355" s="21" t="s">
        <v>16</v>
      </c>
      <c r="F355" s="21" t="s">
        <v>100</v>
      </c>
      <c r="G355" s="21" t="s">
        <v>69</v>
      </c>
      <c r="H355" s="21">
        <v>1.36</v>
      </c>
      <c r="I355" s="21">
        <v>3</v>
      </c>
      <c r="J355" s="21">
        <v>2494.44635653246</v>
      </c>
      <c r="K355" s="21">
        <v>24575</v>
      </c>
      <c r="L355" s="21">
        <v>27994</v>
      </c>
      <c r="M355" s="21">
        <v>1197234</v>
      </c>
      <c r="N355" s="21">
        <v>4948339</v>
      </c>
      <c r="O355" s="21">
        <v>2179</v>
      </c>
      <c r="P355" s="21">
        <v>6948</v>
      </c>
      <c r="Q355" s="21">
        <v>165.9</v>
      </c>
      <c r="R355" s="21">
        <v>1</v>
      </c>
      <c r="S355" s="21">
        <v>0</v>
      </c>
      <c r="T355" s="21">
        <v>1</v>
      </c>
      <c r="U355" s="21">
        <v>1</v>
      </c>
    </row>
    <row r="356" spans="3:21" x14ac:dyDescent="0.15">
      <c r="C356" s="22" t="s">
        <v>481</v>
      </c>
      <c r="D356" s="21" t="s">
        <v>100</v>
      </c>
      <c r="E356" s="21" t="s">
        <v>17</v>
      </c>
      <c r="F356" s="21" t="s">
        <v>100</v>
      </c>
      <c r="G356" s="21" t="s">
        <v>69</v>
      </c>
      <c r="H356" s="21">
        <v>1.37</v>
      </c>
      <c r="I356" s="21">
        <v>3</v>
      </c>
      <c r="J356" s="21">
        <v>3264.9381027214099</v>
      </c>
      <c r="K356" s="21">
        <v>24706</v>
      </c>
      <c r="L356" s="21">
        <v>27994</v>
      </c>
      <c r="M356" s="21">
        <v>9056076</v>
      </c>
      <c r="N356" s="21">
        <v>4948339</v>
      </c>
      <c r="O356" s="21">
        <v>2407</v>
      </c>
      <c r="P356" s="21">
        <v>8981</v>
      </c>
      <c r="Q356" s="21">
        <v>293.20999999999998</v>
      </c>
      <c r="R356" s="21">
        <v>0</v>
      </c>
      <c r="S356" s="21">
        <v>0</v>
      </c>
      <c r="T356" s="21">
        <v>1</v>
      </c>
      <c r="U356" s="21">
        <v>1</v>
      </c>
    </row>
    <row r="357" spans="3:21" x14ac:dyDescent="0.15">
      <c r="C357" s="22" t="s">
        <v>482</v>
      </c>
      <c r="D357" s="21" t="s">
        <v>100</v>
      </c>
      <c r="E357" s="21" t="s">
        <v>61</v>
      </c>
      <c r="F357" s="21" t="s">
        <v>100</v>
      </c>
      <c r="G357" s="21" t="s">
        <v>69</v>
      </c>
      <c r="H357" s="21">
        <v>1.1499999999999999</v>
      </c>
      <c r="I357" s="21">
        <v>3</v>
      </c>
      <c r="J357" s="21">
        <v>4191.1397226009403</v>
      </c>
      <c r="K357" s="21">
        <v>21207</v>
      </c>
      <c r="L357" s="21">
        <v>27994</v>
      </c>
      <c r="M357" s="21">
        <v>2105604</v>
      </c>
      <c r="N357" s="21">
        <v>4948339</v>
      </c>
      <c r="O357" s="21">
        <v>1026</v>
      </c>
      <c r="P357" s="21">
        <v>5725</v>
      </c>
      <c r="Q357" s="21">
        <v>152.66999999999999</v>
      </c>
      <c r="R357" s="21">
        <v>1</v>
      </c>
      <c r="S357" s="21">
        <v>0</v>
      </c>
      <c r="T357" s="21">
        <v>1</v>
      </c>
      <c r="U357" s="21">
        <v>1</v>
      </c>
    </row>
    <row r="358" spans="3:21" x14ac:dyDescent="0.15">
      <c r="C358" s="22" t="s">
        <v>483</v>
      </c>
      <c r="D358" s="21" t="s">
        <v>100</v>
      </c>
      <c r="E358" s="21" t="s">
        <v>63</v>
      </c>
      <c r="F358" s="21" t="s">
        <v>100</v>
      </c>
      <c r="G358" s="21" t="s">
        <v>69</v>
      </c>
      <c r="H358" s="21">
        <v>1.18</v>
      </c>
      <c r="I358" s="21">
        <v>3</v>
      </c>
      <c r="J358" s="21">
        <v>7362.5300678395697</v>
      </c>
      <c r="K358" s="21">
        <v>28739</v>
      </c>
      <c r="L358" s="21">
        <v>27994</v>
      </c>
      <c r="M358" s="21">
        <v>2761118</v>
      </c>
      <c r="N358" s="21">
        <v>4948339</v>
      </c>
      <c r="O358" s="21">
        <v>979</v>
      </c>
      <c r="P358" s="21">
        <v>4149</v>
      </c>
      <c r="Q358" s="21">
        <v>295.45999999999998</v>
      </c>
      <c r="R358" s="21">
        <v>0</v>
      </c>
      <c r="S358" s="21">
        <v>0</v>
      </c>
      <c r="T358" s="21">
        <v>1</v>
      </c>
      <c r="U358" s="21">
        <v>0</v>
      </c>
    </row>
    <row r="359" spans="3:21" x14ac:dyDescent="0.15">
      <c r="C359" s="22" t="s">
        <v>484</v>
      </c>
      <c r="D359" s="21" t="s">
        <v>100</v>
      </c>
      <c r="E359" s="21" t="s">
        <v>24</v>
      </c>
      <c r="F359" s="21" t="s">
        <v>100</v>
      </c>
      <c r="G359" s="21" t="s">
        <v>69</v>
      </c>
      <c r="H359" s="21">
        <v>1.1399999999999999</v>
      </c>
      <c r="I359" s="21">
        <v>3</v>
      </c>
      <c r="J359" s="21">
        <v>5335.3210742883903</v>
      </c>
      <c r="K359" s="21">
        <v>22360</v>
      </c>
      <c r="L359" s="21">
        <v>27994</v>
      </c>
      <c r="M359" s="21">
        <v>1421287</v>
      </c>
      <c r="N359" s="21">
        <v>4948339</v>
      </c>
      <c r="O359" s="21">
        <v>872</v>
      </c>
      <c r="P359" s="21">
        <v>17853</v>
      </c>
      <c r="Q359" s="21">
        <v>114.28</v>
      </c>
      <c r="R359" s="21">
        <v>1</v>
      </c>
      <c r="S359" s="21">
        <v>0</v>
      </c>
      <c r="T359" s="21">
        <v>1</v>
      </c>
      <c r="U359" s="21">
        <v>1</v>
      </c>
    </row>
    <row r="360" spans="3:21" x14ac:dyDescent="0.15">
      <c r="C360" s="22" t="s">
        <v>485</v>
      </c>
      <c r="D360" s="21" t="s">
        <v>100</v>
      </c>
      <c r="E360" s="21" t="s">
        <v>44</v>
      </c>
      <c r="F360" s="21" t="s">
        <v>100</v>
      </c>
      <c r="G360" s="21" t="s">
        <v>25</v>
      </c>
      <c r="H360" s="21">
        <v>1</v>
      </c>
      <c r="I360" s="21">
        <v>3</v>
      </c>
      <c r="J360" s="21">
        <v>6362.2404698206201</v>
      </c>
      <c r="K360" s="21">
        <v>22089</v>
      </c>
      <c r="L360" s="21">
        <v>23025</v>
      </c>
      <c r="M360" s="21">
        <v>668159</v>
      </c>
      <c r="N360" s="21">
        <v>2753373</v>
      </c>
      <c r="O360" s="21">
        <v>327</v>
      </c>
      <c r="P360" s="21">
        <v>13947</v>
      </c>
      <c r="Q360" s="21">
        <v>57.05</v>
      </c>
      <c r="R360" s="21">
        <v>0</v>
      </c>
      <c r="S360" s="21">
        <v>1</v>
      </c>
      <c r="T360" s="21">
        <v>1</v>
      </c>
      <c r="U360" s="21">
        <v>1</v>
      </c>
    </row>
    <row r="361" spans="3:21" x14ac:dyDescent="0.15">
      <c r="C361" s="22" t="s">
        <v>486</v>
      </c>
      <c r="D361" s="21" t="s">
        <v>100</v>
      </c>
      <c r="E361" s="21" t="s">
        <v>6</v>
      </c>
      <c r="F361" s="21" t="s">
        <v>100</v>
      </c>
      <c r="G361" s="21" t="s">
        <v>25</v>
      </c>
      <c r="H361" s="21">
        <v>1.25</v>
      </c>
      <c r="I361" s="21">
        <v>3</v>
      </c>
      <c r="J361" s="21">
        <v>4275.3522653454002</v>
      </c>
      <c r="K361" s="21">
        <v>26993</v>
      </c>
      <c r="L361" s="21">
        <v>23025</v>
      </c>
      <c r="M361" s="21">
        <v>3532657</v>
      </c>
      <c r="N361" s="21">
        <v>2753373</v>
      </c>
      <c r="O361" s="21">
        <v>1591</v>
      </c>
      <c r="P361" s="21">
        <v>5944</v>
      </c>
      <c r="Q361" s="21">
        <v>200.09</v>
      </c>
      <c r="R361" s="21">
        <v>0</v>
      </c>
      <c r="S361" s="21">
        <v>0</v>
      </c>
      <c r="T361" s="21">
        <v>1</v>
      </c>
      <c r="U361" s="21">
        <v>1</v>
      </c>
    </row>
    <row r="362" spans="3:21" x14ac:dyDescent="0.15">
      <c r="C362" s="22" t="s">
        <v>487</v>
      </c>
      <c r="D362" s="21" t="s">
        <v>100</v>
      </c>
      <c r="E362" s="21" t="s">
        <v>37</v>
      </c>
      <c r="F362" s="21" t="s">
        <v>100</v>
      </c>
      <c r="G362" s="21" t="s">
        <v>25</v>
      </c>
      <c r="H362" s="21">
        <v>1.1000000000000001</v>
      </c>
      <c r="I362" s="21">
        <v>3</v>
      </c>
      <c r="J362" s="21">
        <v>4252.08532424038</v>
      </c>
      <c r="K362" s="21">
        <v>23665</v>
      </c>
      <c r="L362" s="21">
        <v>23025</v>
      </c>
      <c r="M362" s="21">
        <v>1038660</v>
      </c>
      <c r="N362" s="21">
        <v>2753373</v>
      </c>
      <c r="O362" s="21">
        <v>876</v>
      </c>
      <c r="P362" s="21">
        <v>4511</v>
      </c>
      <c r="Q362" s="21">
        <v>105.41</v>
      </c>
      <c r="R362" s="21">
        <v>0</v>
      </c>
      <c r="S362" s="21">
        <v>1</v>
      </c>
      <c r="T362" s="21">
        <v>1</v>
      </c>
      <c r="U362" s="21">
        <v>1</v>
      </c>
    </row>
    <row r="363" spans="3:21" x14ac:dyDescent="0.15">
      <c r="C363" s="22" t="s">
        <v>488</v>
      </c>
      <c r="D363" s="21" t="s">
        <v>100</v>
      </c>
      <c r="E363" s="21" t="s">
        <v>8</v>
      </c>
      <c r="F363" s="21" t="s">
        <v>100</v>
      </c>
      <c r="G363" s="21" t="s">
        <v>25</v>
      </c>
      <c r="H363" s="21">
        <v>1.7</v>
      </c>
      <c r="I363" s="21">
        <v>3</v>
      </c>
      <c r="J363" s="21">
        <v>1710.89592012254</v>
      </c>
      <c r="K363" s="21">
        <v>30124</v>
      </c>
      <c r="L363" s="21">
        <v>23025</v>
      </c>
      <c r="M363" s="21">
        <v>5787293</v>
      </c>
      <c r="N363" s="21">
        <v>2753373</v>
      </c>
      <c r="O363" s="21">
        <v>2295</v>
      </c>
      <c r="P363" s="21">
        <v>7130</v>
      </c>
      <c r="Q363" s="21">
        <v>197.42</v>
      </c>
      <c r="R363" s="21">
        <v>0</v>
      </c>
      <c r="S363" s="21">
        <v>0</v>
      </c>
      <c r="T363" s="21">
        <v>1</v>
      </c>
      <c r="U363" s="21">
        <v>1</v>
      </c>
    </row>
    <row r="364" spans="3:21" x14ac:dyDescent="0.15">
      <c r="C364" s="22" t="s">
        <v>489</v>
      </c>
      <c r="D364" s="21" t="s">
        <v>100</v>
      </c>
      <c r="E364" s="21" t="s">
        <v>56</v>
      </c>
      <c r="F364" s="21" t="s">
        <v>100</v>
      </c>
      <c r="G364" s="21" t="s">
        <v>25</v>
      </c>
      <c r="H364" s="21">
        <v>1</v>
      </c>
      <c r="I364" s="21">
        <v>3</v>
      </c>
      <c r="J364" s="21">
        <v>5266.7156643627904</v>
      </c>
      <c r="K364" s="21">
        <v>24706</v>
      </c>
      <c r="L364" s="21">
        <v>23025</v>
      </c>
      <c r="M364" s="21">
        <v>9056076</v>
      </c>
      <c r="N364" s="21">
        <v>2753373</v>
      </c>
      <c r="O364" s="21">
        <v>363</v>
      </c>
      <c r="P364" s="21">
        <v>10529</v>
      </c>
      <c r="Q364" s="21">
        <v>57.33</v>
      </c>
      <c r="R364" s="21">
        <v>0</v>
      </c>
      <c r="S364" s="21">
        <v>1</v>
      </c>
      <c r="T364" s="21">
        <v>1</v>
      </c>
      <c r="U364" s="21">
        <v>1</v>
      </c>
    </row>
    <row r="365" spans="3:21" x14ac:dyDescent="0.15">
      <c r="C365" s="22" t="s">
        <v>490</v>
      </c>
      <c r="D365" s="21" t="s">
        <v>9</v>
      </c>
      <c r="E365" s="21" t="s">
        <v>10</v>
      </c>
      <c r="F365" s="21" t="s">
        <v>100</v>
      </c>
      <c r="G365" s="21" t="s">
        <v>25</v>
      </c>
      <c r="H365" s="21">
        <v>1.1100000000000001</v>
      </c>
      <c r="I365" s="21">
        <v>3</v>
      </c>
      <c r="J365" s="21">
        <v>2297.8463761196099</v>
      </c>
      <c r="K365" s="21">
        <v>29260</v>
      </c>
      <c r="L365" s="21">
        <v>23025</v>
      </c>
      <c r="M365" s="21">
        <v>7830332</v>
      </c>
      <c r="N365" s="21">
        <v>2753373</v>
      </c>
      <c r="O365" s="21">
        <v>1446</v>
      </c>
      <c r="P365" s="21">
        <v>23009</v>
      </c>
      <c r="Q365" s="21">
        <v>152.1</v>
      </c>
      <c r="R365" s="21">
        <v>0</v>
      </c>
      <c r="S365" s="21">
        <v>1</v>
      </c>
      <c r="T365" s="21">
        <v>0</v>
      </c>
      <c r="U365" s="21">
        <v>1</v>
      </c>
    </row>
    <row r="366" spans="3:21" x14ac:dyDescent="0.15">
      <c r="C366" s="22" t="s">
        <v>491</v>
      </c>
      <c r="D366" s="21" t="s">
        <v>11</v>
      </c>
      <c r="E366" s="21" t="s">
        <v>10</v>
      </c>
      <c r="F366" s="21" t="s">
        <v>100</v>
      </c>
      <c r="G366" s="21" t="s">
        <v>25</v>
      </c>
      <c r="H366" s="21">
        <v>1.1100000000000001</v>
      </c>
      <c r="I366" s="21">
        <v>3</v>
      </c>
      <c r="J366" s="21">
        <v>2297.8463761196099</v>
      </c>
      <c r="K366" s="21">
        <v>29260</v>
      </c>
      <c r="L366" s="21">
        <v>23025</v>
      </c>
      <c r="M366" s="21">
        <v>7830332</v>
      </c>
      <c r="N366" s="21">
        <v>2753373</v>
      </c>
      <c r="O366" s="21">
        <v>1446</v>
      </c>
      <c r="P366" s="21">
        <v>23009</v>
      </c>
      <c r="Q366" s="21">
        <v>152.1</v>
      </c>
      <c r="R366" s="21">
        <v>0</v>
      </c>
      <c r="S366" s="21">
        <v>1</v>
      </c>
      <c r="T366" s="21">
        <v>1</v>
      </c>
      <c r="U366" s="21">
        <v>1</v>
      </c>
    </row>
    <row r="367" spans="3:21" x14ac:dyDescent="0.15">
      <c r="C367" s="22" t="s">
        <v>492</v>
      </c>
      <c r="D367" s="21" t="s">
        <v>100</v>
      </c>
      <c r="E367" s="21" t="s">
        <v>12</v>
      </c>
      <c r="F367" s="21" t="s">
        <v>100</v>
      </c>
      <c r="G367" s="21" t="s">
        <v>25</v>
      </c>
      <c r="H367" s="21">
        <v>1.56</v>
      </c>
      <c r="I367" s="21">
        <v>0</v>
      </c>
      <c r="J367" s="21">
        <v>2659.9353974534502</v>
      </c>
      <c r="K367" s="21">
        <v>26046</v>
      </c>
      <c r="L367" s="21">
        <v>23025</v>
      </c>
      <c r="M367" s="21">
        <v>2230955</v>
      </c>
      <c r="N367" s="21">
        <v>2753373</v>
      </c>
      <c r="O367" s="21">
        <v>1749</v>
      </c>
      <c r="P367" s="21">
        <v>4272</v>
      </c>
      <c r="Q367" s="21">
        <v>166.66</v>
      </c>
      <c r="R367" s="21">
        <v>0</v>
      </c>
      <c r="S367" s="21">
        <v>1</v>
      </c>
      <c r="T367" s="21">
        <v>1</v>
      </c>
      <c r="U367" s="21">
        <v>1</v>
      </c>
    </row>
    <row r="368" spans="3:21" x14ac:dyDescent="0.15">
      <c r="C368" s="22" t="s">
        <v>493</v>
      </c>
      <c r="D368" s="21" t="s">
        <v>100</v>
      </c>
      <c r="E368" s="21" t="s">
        <v>43</v>
      </c>
      <c r="F368" s="21" t="s">
        <v>100</v>
      </c>
      <c r="G368" s="21" t="s">
        <v>25</v>
      </c>
      <c r="H368" s="21">
        <v>1.56</v>
      </c>
      <c r="I368" s="21">
        <v>3</v>
      </c>
      <c r="J368" s="21">
        <v>3391.8694986185401</v>
      </c>
      <c r="K368" s="21">
        <v>24502</v>
      </c>
      <c r="L368" s="21">
        <v>23025</v>
      </c>
      <c r="M368" s="21">
        <v>125722</v>
      </c>
      <c r="N368" s="21">
        <v>2753373</v>
      </c>
      <c r="O368" s="21">
        <v>1673</v>
      </c>
      <c r="P368" s="21">
        <v>4780</v>
      </c>
      <c r="Q368" s="21">
        <v>158</v>
      </c>
      <c r="R368" s="21">
        <v>0</v>
      </c>
      <c r="S368" s="21">
        <v>1</v>
      </c>
      <c r="T368" s="21">
        <v>1</v>
      </c>
      <c r="U368" s="21">
        <v>1</v>
      </c>
    </row>
    <row r="369" spans="3:21" x14ac:dyDescent="0.15">
      <c r="C369" s="22" t="s">
        <v>494</v>
      </c>
      <c r="D369" s="21" t="s">
        <v>100</v>
      </c>
      <c r="E369" s="21" t="s">
        <v>5</v>
      </c>
      <c r="F369" s="21" t="s">
        <v>100</v>
      </c>
      <c r="G369" s="21" t="s">
        <v>25</v>
      </c>
      <c r="H369" s="21">
        <v>1.1000000000000001</v>
      </c>
      <c r="I369" s="21">
        <v>0</v>
      </c>
      <c r="J369" s="21">
        <v>4711.46894366787</v>
      </c>
      <c r="K369" s="21">
        <v>28637</v>
      </c>
      <c r="L369" s="21">
        <v>23025</v>
      </c>
      <c r="M369" s="21">
        <v>3036732</v>
      </c>
      <c r="N369" s="21">
        <v>2753373</v>
      </c>
      <c r="O369" s="21">
        <v>870</v>
      </c>
      <c r="P369" s="21">
        <v>7060</v>
      </c>
      <c r="Q369" s="21">
        <v>229.84</v>
      </c>
      <c r="R369" s="21">
        <v>0</v>
      </c>
      <c r="S369" s="21">
        <v>0</v>
      </c>
      <c r="T369" s="21">
        <v>1</v>
      </c>
      <c r="U369" s="21">
        <v>1</v>
      </c>
    </row>
    <row r="370" spans="3:21" x14ac:dyDescent="0.15">
      <c r="C370" s="22" t="s">
        <v>495</v>
      </c>
      <c r="D370" s="21" t="s">
        <v>100</v>
      </c>
      <c r="E370" s="21" t="s">
        <v>46</v>
      </c>
      <c r="F370" s="21" t="s">
        <v>100</v>
      </c>
      <c r="G370" s="21" t="s">
        <v>25</v>
      </c>
      <c r="H370" s="21">
        <v>1.02</v>
      </c>
      <c r="I370" s="21">
        <v>0</v>
      </c>
      <c r="J370" s="21">
        <v>3959.07430267061</v>
      </c>
      <c r="K370" s="21">
        <v>29055</v>
      </c>
      <c r="L370" s="21">
        <v>23025</v>
      </c>
      <c r="M370" s="21">
        <v>1862106</v>
      </c>
      <c r="N370" s="21">
        <v>2753373</v>
      </c>
      <c r="O370" s="21">
        <v>590</v>
      </c>
      <c r="P370" s="21">
        <v>11723</v>
      </c>
      <c r="Q370" s="21">
        <v>133.04</v>
      </c>
      <c r="R370" s="21">
        <v>0</v>
      </c>
      <c r="S370" s="21">
        <v>0</v>
      </c>
      <c r="T370" s="21">
        <v>1</v>
      </c>
      <c r="U370" s="21">
        <v>1</v>
      </c>
    </row>
    <row r="371" spans="3:21" x14ac:dyDescent="0.15">
      <c r="C371" s="22" t="s">
        <v>496</v>
      </c>
      <c r="D371" s="21" t="s">
        <v>100</v>
      </c>
      <c r="E371" s="21" t="s">
        <v>47</v>
      </c>
      <c r="F371" s="21" t="s">
        <v>100</v>
      </c>
      <c r="G371" s="21" t="s">
        <v>25</v>
      </c>
      <c r="H371" s="21">
        <v>1.22</v>
      </c>
      <c r="I371" s="21">
        <v>3</v>
      </c>
      <c r="J371" s="21">
        <v>4116.07825300682</v>
      </c>
      <c r="K371" s="21">
        <v>26506</v>
      </c>
      <c r="L371" s="21">
        <v>23025</v>
      </c>
      <c r="M371" s="21">
        <v>4459144</v>
      </c>
      <c r="N371" s="21">
        <v>2753373</v>
      </c>
      <c r="O371" s="21">
        <v>1682</v>
      </c>
      <c r="P371" s="21">
        <v>8384</v>
      </c>
      <c r="Q371" s="21">
        <v>191.66</v>
      </c>
      <c r="R371" s="21">
        <v>0</v>
      </c>
      <c r="S371" s="21">
        <v>1</v>
      </c>
      <c r="T371" s="21">
        <v>1</v>
      </c>
      <c r="U371" s="21">
        <v>0</v>
      </c>
    </row>
    <row r="372" spans="3:21" x14ac:dyDescent="0.15">
      <c r="C372" s="22" t="s">
        <v>497</v>
      </c>
      <c r="D372" s="21" t="s">
        <v>100</v>
      </c>
      <c r="E372" s="21" t="s">
        <v>48</v>
      </c>
      <c r="F372" s="21" t="s">
        <v>100</v>
      </c>
      <c r="G372" s="21" t="s">
        <v>25</v>
      </c>
      <c r="H372" s="21">
        <v>1</v>
      </c>
      <c r="I372" s="21">
        <v>3</v>
      </c>
      <c r="J372" s="21">
        <v>7231.6241691149498</v>
      </c>
      <c r="K372" s="21">
        <v>14600</v>
      </c>
      <c r="L372" s="21">
        <v>23025</v>
      </c>
      <c r="M372" s="21">
        <v>677757</v>
      </c>
      <c r="N372" s="21">
        <v>2753373</v>
      </c>
      <c r="O372" s="21">
        <v>353</v>
      </c>
      <c r="P372" s="21">
        <v>6211</v>
      </c>
      <c r="Q372" s="21">
        <v>60.73</v>
      </c>
      <c r="R372" s="21">
        <v>0</v>
      </c>
      <c r="S372" s="21">
        <v>1</v>
      </c>
      <c r="T372" s="21">
        <v>1</v>
      </c>
      <c r="U372" s="21">
        <v>1</v>
      </c>
    </row>
    <row r="373" spans="3:21" x14ac:dyDescent="0.15">
      <c r="C373" s="22" t="s">
        <v>498</v>
      </c>
      <c r="D373" s="21" t="s">
        <v>100</v>
      </c>
      <c r="E373" s="21" t="s">
        <v>14</v>
      </c>
      <c r="F373" s="21" t="s">
        <v>100</v>
      </c>
      <c r="G373" s="21" t="s">
        <v>25</v>
      </c>
      <c r="H373" s="21">
        <v>1.08</v>
      </c>
      <c r="I373" s="21">
        <v>3</v>
      </c>
      <c r="J373" s="21">
        <v>3100.41252356633</v>
      </c>
      <c r="K373" s="21">
        <v>27211</v>
      </c>
      <c r="L373" s="21">
        <v>23025</v>
      </c>
      <c r="M373" s="21">
        <v>3770125</v>
      </c>
      <c r="N373" s="21">
        <v>2753373</v>
      </c>
      <c r="O373" s="21">
        <v>1014</v>
      </c>
      <c r="P373" s="21">
        <v>6277</v>
      </c>
      <c r="Q373" s="21">
        <v>148.28</v>
      </c>
      <c r="R373" s="21">
        <v>0</v>
      </c>
      <c r="S373" s="21">
        <v>1</v>
      </c>
      <c r="T373" s="21">
        <v>1</v>
      </c>
      <c r="U373" s="21">
        <v>1</v>
      </c>
    </row>
    <row r="374" spans="3:21" x14ac:dyDescent="0.15">
      <c r="C374" s="22" t="s">
        <v>499</v>
      </c>
      <c r="D374" s="21" t="s">
        <v>100</v>
      </c>
      <c r="E374" s="21" t="s">
        <v>15</v>
      </c>
      <c r="F374" s="21" t="s">
        <v>100</v>
      </c>
      <c r="G374" s="21" t="s">
        <v>25</v>
      </c>
      <c r="H374" s="21">
        <v>1.18</v>
      </c>
      <c r="I374" s="21">
        <v>3</v>
      </c>
      <c r="J374" s="21">
        <v>3725.9589169338501</v>
      </c>
      <c r="K374" s="21">
        <v>25450</v>
      </c>
      <c r="L374" s="21">
        <v>23025</v>
      </c>
      <c r="M374" s="21">
        <v>1694803</v>
      </c>
      <c r="N374" s="21">
        <v>2753373</v>
      </c>
      <c r="O374" s="21">
        <v>1046</v>
      </c>
      <c r="P374" s="21">
        <v>8478</v>
      </c>
      <c r="Q374" s="21">
        <v>85.48</v>
      </c>
      <c r="R374" s="21">
        <v>0</v>
      </c>
      <c r="S374" s="21">
        <v>1</v>
      </c>
      <c r="T374" s="21">
        <v>1</v>
      </c>
      <c r="U374" s="21">
        <v>1</v>
      </c>
    </row>
    <row r="375" spans="3:21" x14ac:dyDescent="0.15">
      <c r="C375" s="22" t="s">
        <v>500</v>
      </c>
      <c r="D375" s="21" t="s">
        <v>100</v>
      </c>
      <c r="E375" s="21" t="s">
        <v>16</v>
      </c>
      <c r="F375" s="21" t="s">
        <v>100</v>
      </c>
      <c r="G375" s="21" t="s">
        <v>25</v>
      </c>
      <c r="H375" s="21">
        <v>1</v>
      </c>
      <c r="I375" s="21">
        <v>3</v>
      </c>
      <c r="J375" s="21">
        <v>5619.0170294904701</v>
      </c>
      <c r="K375" s="21">
        <v>24575</v>
      </c>
      <c r="L375" s="21">
        <v>23025</v>
      </c>
      <c r="M375" s="21">
        <v>1197234</v>
      </c>
      <c r="N375" s="21">
        <v>2753373</v>
      </c>
      <c r="O375" s="21">
        <v>248</v>
      </c>
      <c r="P375" s="21">
        <v>22995</v>
      </c>
      <c r="Q375" s="21">
        <v>53.07</v>
      </c>
      <c r="R375" s="21">
        <v>1</v>
      </c>
      <c r="S375" s="21">
        <v>1</v>
      </c>
      <c r="T375" s="21">
        <v>1</v>
      </c>
      <c r="U375" s="21">
        <v>1</v>
      </c>
    </row>
    <row r="376" spans="3:21" x14ac:dyDescent="0.15">
      <c r="C376" s="22" t="s">
        <v>501</v>
      </c>
      <c r="D376" s="21" t="s">
        <v>100</v>
      </c>
      <c r="E376" s="21" t="s">
        <v>17</v>
      </c>
      <c r="F376" s="21" t="s">
        <v>100</v>
      </c>
      <c r="G376" s="21" t="s">
        <v>25</v>
      </c>
      <c r="H376" s="21">
        <v>1.01</v>
      </c>
      <c r="I376" s="21">
        <v>3</v>
      </c>
      <c r="J376" s="21">
        <v>3923.9431182650501</v>
      </c>
      <c r="K376" s="21">
        <v>24706</v>
      </c>
      <c r="L376" s="21">
        <v>23025</v>
      </c>
      <c r="M376" s="21">
        <v>9056076</v>
      </c>
      <c r="N376" s="21">
        <v>2753373</v>
      </c>
      <c r="O376" s="21">
        <v>366</v>
      </c>
      <c r="P376" s="21">
        <v>35471</v>
      </c>
      <c r="Q376" s="21">
        <v>51.73</v>
      </c>
      <c r="R376" s="21">
        <v>0</v>
      </c>
      <c r="S376" s="21">
        <v>1</v>
      </c>
      <c r="T376" s="21">
        <v>1</v>
      </c>
      <c r="U376" s="21">
        <v>1</v>
      </c>
    </row>
    <row r="377" spans="3:21" x14ac:dyDescent="0.15">
      <c r="C377" s="22" t="s">
        <v>502</v>
      </c>
      <c r="D377" s="21" t="s">
        <v>100</v>
      </c>
      <c r="E377" s="21" t="s">
        <v>63</v>
      </c>
      <c r="F377" s="21" t="s">
        <v>100</v>
      </c>
      <c r="G377" s="21" t="s">
        <v>25</v>
      </c>
      <c r="H377" s="21">
        <v>1.1200000000000001</v>
      </c>
      <c r="I377" s="21">
        <v>0</v>
      </c>
      <c r="J377" s="21">
        <v>4317.4869245646396</v>
      </c>
      <c r="K377" s="21">
        <v>28739</v>
      </c>
      <c r="L377" s="21">
        <v>23025</v>
      </c>
      <c r="M377" s="21">
        <v>2761118</v>
      </c>
      <c r="N377" s="21">
        <v>2753373</v>
      </c>
      <c r="O377" s="21">
        <v>1279</v>
      </c>
      <c r="P377" s="21">
        <v>8730</v>
      </c>
      <c r="Q377" s="21">
        <v>195.91</v>
      </c>
      <c r="R377" s="21">
        <v>0</v>
      </c>
      <c r="S377" s="21">
        <v>0</v>
      </c>
      <c r="T377" s="21">
        <v>1</v>
      </c>
      <c r="U377" s="21">
        <v>0</v>
      </c>
    </row>
    <row r="378" spans="3:21" x14ac:dyDescent="0.15">
      <c r="C378" s="22" t="s">
        <v>503</v>
      </c>
      <c r="D378" s="21" t="s">
        <v>20</v>
      </c>
      <c r="E378" s="21" t="s">
        <v>21</v>
      </c>
      <c r="F378" s="21" t="s">
        <v>100</v>
      </c>
      <c r="G378" s="21" t="s">
        <v>25</v>
      </c>
      <c r="H378" s="21">
        <v>1.39</v>
      </c>
      <c r="I378" s="21">
        <v>3</v>
      </c>
      <c r="J378" s="21">
        <v>2892.90253393391</v>
      </c>
      <c r="K378" s="21">
        <v>32991</v>
      </c>
      <c r="L378" s="21">
        <v>23025</v>
      </c>
      <c r="M378" s="21">
        <v>8621121</v>
      </c>
      <c r="N378" s="21">
        <v>2753373</v>
      </c>
      <c r="O378" s="21">
        <v>2148</v>
      </c>
      <c r="P378" s="21">
        <v>14830</v>
      </c>
      <c r="Q378" s="21">
        <v>273.12</v>
      </c>
      <c r="R378" s="21">
        <v>0</v>
      </c>
      <c r="S378" s="21">
        <v>0</v>
      </c>
      <c r="T378" s="21">
        <v>0</v>
      </c>
      <c r="U378" s="21">
        <v>1</v>
      </c>
    </row>
    <row r="379" spans="3:21" x14ac:dyDescent="0.15">
      <c r="C379" s="22" t="s">
        <v>504</v>
      </c>
      <c r="D379" s="21" t="s">
        <v>22</v>
      </c>
      <c r="E379" s="21" t="s">
        <v>21</v>
      </c>
      <c r="F379" s="21" t="s">
        <v>100</v>
      </c>
      <c r="G379" s="21" t="s">
        <v>25</v>
      </c>
      <c r="H379" s="21">
        <v>1.39</v>
      </c>
      <c r="I379" s="21">
        <v>3</v>
      </c>
      <c r="J379" s="21">
        <v>2892.90253393391</v>
      </c>
      <c r="K379" s="21">
        <v>32991</v>
      </c>
      <c r="L379" s="21">
        <v>23025</v>
      </c>
      <c r="M379" s="21">
        <v>8621121</v>
      </c>
      <c r="N379" s="21">
        <v>2753373</v>
      </c>
      <c r="O379" s="21">
        <v>2148</v>
      </c>
      <c r="P379" s="21">
        <v>14830</v>
      </c>
      <c r="Q379" s="21">
        <v>273.12</v>
      </c>
      <c r="R379" s="21">
        <v>0</v>
      </c>
      <c r="S379" s="21">
        <v>0</v>
      </c>
      <c r="T379" s="21">
        <v>0</v>
      </c>
      <c r="U379" s="21">
        <v>1</v>
      </c>
    </row>
    <row r="380" spans="3:21" x14ac:dyDescent="0.15">
      <c r="C380" s="22" t="s">
        <v>505</v>
      </c>
      <c r="D380" s="21" t="s">
        <v>23</v>
      </c>
      <c r="E380" s="21" t="s">
        <v>21</v>
      </c>
      <c r="F380" s="21" t="s">
        <v>100</v>
      </c>
      <c r="G380" s="21" t="s">
        <v>25</v>
      </c>
      <c r="H380" s="21">
        <v>1.39</v>
      </c>
      <c r="I380" s="21">
        <v>3</v>
      </c>
      <c r="J380" s="21">
        <v>2892.90253393391</v>
      </c>
      <c r="K380" s="21">
        <v>32991</v>
      </c>
      <c r="L380" s="21">
        <v>23025</v>
      </c>
      <c r="M380" s="21">
        <v>8621121</v>
      </c>
      <c r="N380" s="21">
        <v>2753373</v>
      </c>
      <c r="O380" s="21">
        <v>2148</v>
      </c>
      <c r="P380" s="21">
        <v>14830</v>
      </c>
      <c r="Q380" s="21">
        <v>273.12</v>
      </c>
      <c r="R380" s="21">
        <v>0</v>
      </c>
      <c r="S380" s="21">
        <v>0</v>
      </c>
      <c r="T380" s="21">
        <v>1</v>
      </c>
      <c r="U380" s="21">
        <v>0</v>
      </c>
    </row>
    <row r="381" spans="3:21" x14ac:dyDescent="0.15">
      <c r="C381" s="22" t="s">
        <v>506</v>
      </c>
      <c r="D381" s="21" t="s">
        <v>100</v>
      </c>
      <c r="E381" s="21" t="s">
        <v>66</v>
      </c>
      <c r="F381" s="21" t="s">
        <v>100</v>
      </c>
      <c r="G381" s="21" t="s">
        <v>25</v>
      </c>
      <c r="H381" s="21">
        <v>1.03</v>
      </c>
      <c r="I381" s="21">
        <v>3</v>
      </c>
      <c r="J381" s="21">
        <v>4787.55149335634</v>
      </c>
      <c r="K381" s="21">
        <v>29846</v>
      </c>
      <c r="L381" s="21">
        <v>23025</v>
      </c>
      <c r="M381" s="21">
        <v>2237227</v>
      </c>
      <c r="N381" s="21">
        <v>2753373</v>
      </c>
      <c r="O381" s="21">
        <v>638</v>
      </c>
      <c r="P381" s="21">
        <v>8271</v>
      </c>
      <c r="Q381" s="21">
        <v>84.15</v>
      </c>
      <c r="R381" s="21">
        <v>0</v>
      </c>
      <c r="S381" s="21">
        <v>1</v>
      </c>
      <c r="T381" s="21">
        <v>1</v>
      </c>
      <c r="U381" s="21">
        <v>1</v>
      </c>
    </row>
    <row r="382" spans="3:21" x14ac:dyDescent="0.15">
      <c r="C382" s="22" t="s">
        <v>507</v>
      </c>
      <c r="D382" s="21" t="s">
        <v>100</v>
      </c>
      <c r="E382" s="21" t="s">
        <v>68</v>
      </c>
      <c r="F382" s="21" t="s">
        <v>100</v>
      </c>
      <c r="G382" s="21" t="s">
        <v>25</v>
      </c>
      <c r="H382" s="21">
        <v>1.34</v>
      </c>
      <c r="I382" s="21">
        <v>3</v>
      </c>
      <c r="J382" s="21">
        <v>3442.9812628619502</v>
      </c>
      <c r="K382" s="21">
        <v>25127</v>
      </c>
      <c r="L382" s="21">
        <v>23025</v>
      </c>
      <c r="M382" s="21">
        <v>679984</v>
      </c>
      <c r="N382" s="21">
        <v>2753373</v>
      </c>
      <c r="O382" s="21">
        <v>1031</v>
      </c>
      <c r="P382" s="21">
        <v>5953</v>
      </c>
      <c r="Q382" s="21">
        <v>81.319999999999993</v>
      </c>
      <c r="R382" s="21">
        <v>0</v>
      </c>
      <c r="S382" s="21">
        <v>1</v>
      </c>
      <c r="T382" s="21">
        <v>1</v>
      </c>
      <c r="U382" s="21">
        <v>1</v>
      </c>
    </row>
    <row r="383" spans="3:21" x14ac:dyDescent="0.15">
      <c r="C383" s="22" t="s">
        <v>508</v>
      </c>
      <c r="D383" s="21" t="s">
        <v>100</v>
      </c>
      <c r="E383" s="21" t="s">
        <v>24</v>
      </c>
      <c r="F383" s="21" t="s">
        <v>100</v>
      </c>
      <c r="G383" s="21" t="s">
        <v>25</v>
      </c>
      <c r="H383" s="21">
        <v>1.78</v>
      </c>
      <c r="I383" s="21">
        <v>3</v>
      </c>
      <c r="J383" s="21">
        <v>2275.24110821045</v>
      </c>
      <c r="K383" s="21">
        <v>22360</v>
      </c>
      <c r="L383" s="21">
        <v>23025</v>
      </c>
      <c r="M383" s="21">
        <v>1421287</v>
      </c>
      <c r="N383" s="21">
        <v>2753373</v>
      </c>
      <c r="O383" s="21">
        <v>1851</v>
      </c>
      <c r="P383" s="21">
        <v>4099</v>
      </c>
      <c r="Q383" s="21">
        <v>162.53</v>
      </c>
      <c r="R383" s="21">
        <v>1</v>
      </c>
      <c r="S383" s="21">
        <v>1</v>
      </c>
      <c r="T383" s="21">
        <v>1</v>
      </c>
      <c r="U383" s="21">
        <v>1</v>
      </c>
    </row>
    <row r="384" spans="3:21" x14ac:dyDescent="0.15">
      <c r="C384" s="22" t="s">
        <v>509</v>
      </c>
      <c r="D384" s="21" t="s">
        <v>100</v>
      </c>
      <c r="E384" s="21" t="s">
        <v>69</v>
      </c>
      <c r="F384" s="21" t="s">
        <v>100</v>
      </c>
      <c r="G384" s="21" t="s">
        <v>25</v>
      </c>
      <c r="H384" s="21">
        <v>1.55</v>
      </c>
      <c r="I384" s="21">
        <v>3</v>
      </c>
      <c r="J384" s="21">
        <v>3127.5894604591599</v>
      </c>
      <c r="K384" s="21">
        <v>27994</v>
      </c>
      <c r="L384" s="21">
        <v>23025</v>
      </c>
      <c r="M384" s="21">
        <v>4948339</v>
      </c>
      <c r="N384" s="21">
        <v>2753373</v>
      </c>
      <c r="O384" s="21">
        <v>2083</v>
      </c>
      <c r="P384" s="21">
        <v>3891</v>
      </c>
      <c r="Q384" s="21">
        <v>291.77999999999997</v>
      </c>
      <c r="R384" s="21">
        <v>0</v>
      </c>
      <c r="S384" s="21">
        <v>0</v>
      </c>
      <c r="T384" s="21">
        <v>1</v>
      </c>
      <c r="U384" s="21">
        <v>1</v>
      </c>
    </row>
    <row r="385" spans="3:21" x14ac:dyDescent="0.15">
      <c r="C385" s="22" t="s">
        <v>510</v>
      </c>
      <c r="D385" s="21" t="s">
        <v>100</v>
      </c>
      <c r="E385" s="21" t="s">
        <v>6</v>
      </c>
      <c r="F385" s="21" t="s">
        <v>100</v>
      </c>
      <c r="G385" s="21" t="s">
        <v>70</v>
      </c>
      <c r="H385" s="21">
        <v>1.04</v>
      </c>
      <c r="I385" s="21">
        <v>3</v>
      </c>
      <c r="J385" s="21">
        <v>4215.0120338933302</v>
      </c>
      <c r="K385" s="21">
        <v>26993</v>
      </c>
      <c r="L385" s="21">
        <v>25054</v>
      </c>
      <c r="M385" s="21">
        <v>3532657</v>
      </c>
      <c r="N385" s="21">
        <v>2374260</v>
      </c>
      <c r="O385" s="21">
        <v>525</v>
      </c>
      <c r="P385" s="21">
        <v>7664</v>
      </c>
      <c r="Q385" s="21">
        <v>93.55</v>
      </c>
      <c r="R385" s="21">
        <v>0</v>
      </c>
      <c r="S385" s="21">
        <v>0</v>
      </c>
      <c r="T385" s="21">
        <v>1</v>
      </c>
      <c r="U385" s="21">
        <v>0</v>
      </c>
    </row>
    <row r="386" spans="3:21" x14ac:dyDescent="0.15">
      <c r="C386" s="22" t="s">
        <v>511</v>
      </c>
      <c r="D386" s="21" t="s">
        <v>100</v>
      </c>
      <c r="E386" s="21" t="s">
        <v>8</v>
      </c>
      <c r="F386" s="21" t="s">
        <v>100</v>
      </c>
      <c r="G386" s="21" t="s">
        <v>70</v>
      </c>
      <c r="H386" s="21">
        <v>1.1000000000000001</v>
      </c>
      <c r="I386" s="21">
        <v>3</v>
      </c>
      <c r="J386" s="21">
        <v>9174.829233892</v>
      </c>
      <c r="K386" s="21">
        <v>30124</v>
      </c>
      <c r="L386" s="21">
        <v>25054</v>
      </c>
      <c r="M386" s="21">
        <v>5787293</v>
      </c>
      <c r="N386" s="21">
        <v>2374260</v>
      </c>
      <c r="O386" s="21">
        <v>483</v>
      </c>
      <c r="P386" s="21">
        <v>5539</v>
      </c>
      <c r="Q386" s="21">
        <v>186.28</v>
      </c>
      <c r="R386" s="21">
        <v>0</v>
      </c>
      <c r="S386" s="21">
        <v>0</v>
      </c>
      <c r="T386" s="21">
        <v>1</v>
      </c>
      <c r="U386" s="21">
        <v>0</v>
      </c>
    </row>
    <row r="387" spans="3:21" x14ac:dyDescent="0.15">
      <c r="C387" s="22" t="s">
        <v>512</v>
      </c>
      <c r="D387" s="21" t="s">
        <v>9</v>
      </c>
      <c r="E387" s="21" t="s">
        <v>10</v>
      </c>
      <c r="F387" s="21" t="s">
        <v>100</v>
      </c>
      <c r="G387" s="21" t="s">
        <v>70</v>
      </c>
      <c r="H387" s="21">
        <v>1.05</v>
      </c>
      <c r="I387" s="21">
        <v>3</v>
      </c>
      <c r="J387" s="21">
        <v>4947.2796653055602</v>
      </c>
      <c r="K387" s="21">
        <v>29260</v>
      </c>
      <c r="L387" s="21">
        <v>25054</v>
      </c>
      <c r="M387" s="21">
        <v>7830332</v>
      </c>
      <c r="N387" s="21">
        <v>2374260</v>
      </c>
      <c r="O387" s="21">
        <v>412</v>
      </c>
      <c r="P387" s="21">
        <v>6585</v>
      </c>
      <c r="Q387" s="21">
        <v>208.86</v>
      </c>
      <c r="R387" s="21">
        <v>0</v>
      </c>
      <c r="S387" s="21">
        <v>0</v>
      </c>
      <c r="T387" s="21">
        <v>0</v>
      </c>
      <c r="U387" s="21">
        <v>0</v>
      </c>
    </row>
    <row r="388" spans="3:21" x14ac:dyDescent="0.15">
      <c r="C388" s="22" t="s">
        <v>513</v>
      </c>
      <c r="D388" s="21" t="s">
        <v>11</v>
      </c>
      <c r="E388" s="21" t="s">
        <v>10</v>
      </c>
      <c r="F388" s="21" t="s">
        <v>100</v>
      </c>
      <c r="G388" s="21" t="s">
        <v>70</v>
      </c>
      <c r="H388" s="21">
        <v>1.05</v>
      </c>
      <c r="I388" s="21">
        <v>3</v>
      </c>
      <c r="J388" s="21">
        <v>4947.2796653055602</v>
      </c>
      <c r="K388" s="21">
        <v>29260</v>
      </c>
      <c r="L388" s="21">
        <v>25054</v>
      </c>
      <c r="M388" s="21">
        <v>7830332</v>
      </c>
      <c r="N388" s="21">
        <v>2374260</v>
      </c>
      <c r="O388" s="21">
        <v>412</v>
      </c>
      <c r="P388" s="21">
        <v>6585</v>
      </c>
      <c r="Q388" s="21">
        <v>208.86</v>
      </c>
      <c r="R388" s="21">
        <v>0</v>
      </c>
      <c r="S388" s="21">
        <v>0</v>
      </c>
      <c r="T388" s="21">
        <v>1</v>
      </c>
      <c r="U388" s="21">
        <v>0</v>
      </c>
    </row>
    <row r="389" spans="3:21" x14ac:dyDescent="0.15">
      <c r="C389" s="22" t="s">
        <v>514</v>
      </c>
      <c r="D389" s="21" t="s">
        <v>20</v>
      </c>
      <c r="E389" s="21" t="s">
        <v>21</v>
      </c>
      <c r="F389" s="21" t="s">
        <v>100</v>
      </c>
      <c r="G389" s="21" t="s">
        <v>70</v>
      </c>
      <c r="H389" s="21">
        <v>1.02</v>
      </c>
      <c r="I389" s="21">
        <v>3</v>
      </c>
      <c r="J389" s="21">
        <v>5898.7392514049698</v>
      </c>
      <c r="K389" s="21">
        <v>32991</v>
      </c>
      <c r="L389" s="21">
        <v>25054</v>
      </c>
      <c r="M389" s="21">
        <v>8621121</v>
      </c>
      <c r="N389" s="21">
        <v>2374260</v>
      </c>
      <c r="O389" s="21">
        <v>325</v>
      </c>
      <c r="P389" s="21">
        <v>13957</v>
      </c>
      <c r="Q389" s="21">
        <v>169.9</v>
      </c>
      <c r="R389" s="21">
        <v>0</v>
      </c>
      <c r="S389" s="21">
        <v>0</v>
      </c>
      <c r="T389" s="21">
        <v>0</v>
      </c>
      <c r="U389" s="21">
        <v>0</v>
      </c>
    </row>
    <row r="390" spans="3:21" x14ac:dyDescent="0.15">
      <c r="C390" s="22" t="s">
        <v>515</v>
      </c>
      <c r="D390" s="21" t="s">
        <v>22</v>
      </c>
      <c r="E390" s="21" t="s">
        <v>21</v>
      </c>
      <c r="F390" s="21" t="s">
        <v>100</v>
      </c>
      <c r="G390" s="21" t="s">
        <v>70</v>
      </c>
      <c r="H390" s="21">
        <v>1.02</v>
      </c>
      <c r="I390" s="21">
        <v>3</v>
      </c>
      <c r="J390" s="21">
        <v>5898.7392514049698</v>
      </c>
      <c r="K390" s="21">
        <v>32991</v>
      </c>
      <c r="L390" s="21">
        <v>25054</v>
      </c>
      <c r="M390" s="21">
        <v>8621121</v>
      </c>
      <c r="N390" s="21">
        <v>2374260</v>
      </c>
      <c r="O390" s="21">
        <v>325</v>
      </c>
      <c r="P390" s="21">
        <v>13957</v>
      </c>
      <c r="Q390" s="21">
        <v>169.9</v>
      </c>
      <c r="R390" s="21">
        <v>0</v>
      </c>
      <c r="S390" s="21">
        <v>0</v>
      </c>
      <c r="T390" s="21">
        <v>0</v>
      </c>
      <c r="U390" s="21">
        <v>0</v>
      </c>
    </row>
    <row r="391" spans="3:21" x14ac:dyDescent="0.15">
      <c r="C391" s="22" t="s">
        <v>516</v>
      </c>
      <c r="D391" s="21" t="s">
        <v>23</v>
      </c>
      <c r="E391" s="21" t="s">
        <v>21</v>
      </c>
      <c r="F391" s="21" t="s">
        <v>100</v>
      </c>
      <c r="G391" s="21" t="s">
        <v>70</v>
      </c>
      <c r="H391" s="21">
        <v>1.02</v>
      </c>
      <c r="I391" s="21">
        <v>3</v>
      </c>
      <c r="J391" s="21">
        <v>5898.7392514049698</v>
      </c>
      <c r="K391" s="21">
        <v>32991</v>
      </c>
      <c r="L391" s="21">
        <v>25054</v>
      </c>
      <c r="M391" s="21">
        <v>8621121</v>
      </c>
      <c r="N391" s="21">
        <v>2374260</v>
      </c>
      <c r="O391" s="21">
        <v>325</v>
      </c>
      <c r="P391" s="21">
        <v>13957</v>
      </c>
      <c r="Q391" s="21">
        <v>169.9</v>
      </c>
      <c r="R391" s="21">
        <v>0</v>
      </c>
      <c r="S391" s="21">
        <v>0</v>
      </c>
      <c r="T391" s="21">
        <v>1</v>
      </c>
      <c r="U391" s="21">
        <v>0</v>
      </c>
    </row>
    <row r="392" spans="3:21" x14ac:dyDescent="0.15">
      <c r="C392" s="22" t="s">
        <v>517</v>
      </c>
      <c r="D392" s="21" t="s">
        <v>100</v>
      </c>
      <c r="E392" s="21" t="s">
        <v>24</v>
      </c>
      <c r="F392" s="21" t="s">
        <v>100</v>
      </c>
      <c r="G392" s="21" t="s">
        <v>70</v>
      </c>
      <c r="H392" s="21">
        <v>1.23</v>
      </c>
      <c r="I392" s="21">
        <v>3</v>
      </c>
      <c r="J392" s="21">
        <v>6166.3267735455602</v>
      </c>
      <c r="K392" s="21">
        <v>22360</v>
      </c>
      <c r="L392" s="21">
        <v>25054</v>
      </c>
      <c r="M392" s="21">
        <v>1421287</v>
      </c>
      <c r="N392" s="21">
        <v>2374260</v>
      </c>
      <c r="O392" s="21">
        <v>831</v>
      </c>
      <c r="P392" s="21">
        <v>7121</v>
      </c>
      <c r="Q392" s="21">
        <v>122.62</v>
      </c>
      <c r="R392" s="21">
        <v>1</v>
      </c>
      <c r="S392" s="21">
        <v>0</v>
      </c>
      <c r="T392" s="21">
        <v>1</v>
      </c>
      <c r="U392" s="21">
        <v>0</v>
      </c>
    </row>
    <row r="393" spans="3:21" x14ac:dyDescent="0.15">
      <c r="C393" s="22" t="s">
        <v>518</v>
      </c>
      <c r="D393" s="21" t="s">
        <v>100</v>
      </c>
      <c r="E393" s="21" t="s">
        <v>69</v>
      </c>
      <c r="F393" s="21" t="s">
        <v>100</v>
      </c>
      <c r="G393" s="21" t="s">
        <v>70</v>
      </c>
      <c r="H393" s="21">
        <v>1.02</v>
      </c>
      <c r="I393" s="21">
        <v>0</v>
      </c>
      <c r="J393" s="21">
        <v>9935.0717993126491</v>
      </c>
      <c r="K393" s="21">
        <v>27994</v>
      </c>
      <c r="L393" s="21">
        <v>25054</v>
      </c>
      <c r="M393" s="21">
        <v>4948339</v>
      </c>
      <c r="N393" s="21">
        <v>2374260</v>
      </c>
      <c r="O393" s="21">
        <v>264</v>
      </c>
      <c r="P393" s="21">
        <v>9515</v>
      </c>
      <c r="Q393" s="21">
        <v>134.09</v>
      </c>
      <c r="R393" s="21">
        <v>0</v>
      </c>
      <c r="S393" s="21">
        <v>0</v>
      </c>
      <c r="T393" s="21">
        <v>1</v>
      </c>
      <c r="U393" s="21">
        <v>0</v>
      </c>
    </row>
    <row r="394" spans="3:21" x14ac:dyDescent="0.15">
      <c r="C394" s="22" t="s">
        <v>519</v>
      </c>
      <c r="D394" s="21" t="s">
        <v>100</v>
      </c>
      <c r="E394" s="21" t="s">
        <v>33</v>
      </c>
      <c r="F394" s="21" t="s">
        <v>100</v>
      </c>
      <c r="G394" s="21" t="s">
        <v>71</v>
      </c>
      <c r="H394" s="21">
        <v>1.01</v>
      </c>
      <c r="I394" s="21">
        <v>1</v>
      </c>
      <c r="J394" s="21">
        <v>4315.9209528029196</v>
      </c>
      <c r="K394" s="21">
        <v>23901</v>
      </c>
      <c r="L394" s="21">
        <v>26409</v>
      </c>
      <c r="M394" s="21">
        <v>372606</v>
      </c>
      <c r="N394" s="21">
        <v>249561</v>
      </c>
      <c r="O394" s="21">
        <v>344</v>
      </c>
      <c r="P394" s="21">
        <v>5899</v>
      </c>
      <c r="Q394" s="21">
        <v>66.88</v>
      </c>
      <c r="R394" s="21">
        <v>0</v>
      </c>
      <c r="S394" s="21">
        <v>1</v>
      </c>
      <c r="T394" s="21">
        <v>1</v>
      </c>
      <c r="U394" s="21">
        <v>1</v>
      </c>
    </row>
    <row r="395" spans="3:21" x14ac:dyDescent="0.15">
      <c r="C395" s="22" t="s">
        <v>520</v>
      </c>
      <c r="D395" s="21" t="s">
        <v>9</v>
      </c>
      <c r="E395" s="21" t="s">
        <v>10</v>
      </c>
      <c r="F395" s="21" t="s">
        <v>100</v>
      </c>
      <c r="G395" s="21" t="s">
        <v>71</v>
      </c>
      <c r="H395" s="21">
        <v>1.34</v>
      </c>
      <c r="I395" s="21">
        <v>3</v>
      </c>
      <c r="J395" s="21">
        <v>4409.4234013139303</v>
      </c>
      <c r="K395" s="21">
        <v>29260</v>
      </c>
      <c r="L395" s="21">
        <v>26409</v>
      </c>
      <c r="M395" s="21">
        <v>7830332</v>
      </c>
      <c r="N395" s="21">
        <v>249561</v>
      </c>
      <c r="O395" s="21">
        <v>1749</v>
      </c>
      <c r="P395" s="21">
        <v>5025</v>
      </c>
      <c r="Q395" s="21">
        <v>279.61</v>
      </c>
      <c r="R395" s="21">
        <v>0</v>
      </c>
      <c r="S395" s="21">
        <v>0</v>
      </c>
      <c r="T395" s="21">
        <v>0</v>
      </c>
      <c r="U395" s="21">
        <v>1</v>
      </c>
    </row>
    <row r="396" spans="3:21" x14ac:dyDescent="0.15">
      <c r="C396" s="22" t="s">
        <v>521</v>
      </c>
      <c r="D396" s="21" t="s">
        <v>11</v>
      </c>
      <c r="E396" s="21" t="s">
        <v>10</v>
      </c>
      <c r="F396" s="21" t="s">
        <v>100</v>
      </c>
      <c r="G396" s="21" t="s">
        <v>71</v>
      </c>
      <c r="H396" s="21">
        <v>1.34</v>
      </c>
      <c r="I396" s="21">
        <v>3</v>
      </c>
      <c r="J396" s="21">
        <v>4409.4234013139303</v>
      </c>
      <c r="K396" s="21">
        <v>29260</v>
      </c>
      <c r="L396" s="21">
        <v>26409</v>
      </c>
      <c r="M396" s="21">
        <v>7830332</v>
      </c>
      <c r="N396" s="21">
        <v>249561</v>
      </c>
      <c r="O396" s="21">
        <v>1749</v>
      </c>
      <c r="P396" s="21">
        <v>5025</v>
      </c>
      <c r="Q396" s="21">
        <v>279.61</v>
      </c>
      <c r="R396" s="21">
        <v>0</v>
      </c>
      <c r="S396" s="21">
        <v>0</v>
      </c>
      <c r="T396" s="21">
        <v>1</v>
      </c>
      <c r="U396" s="21">
        <v>1</v>
      </c>
    </row>
    <row r="397" spans="3:21" x14ac:dyDescent="0.15">
      <c r="C397" s="22" t="s">
        <v>522</v>
      </c>
      <c r="D397" s="21" t="s">
        <v>100</v>
      </c>
      <c r="E397" s="21" t="s">
        <v>46</v>
      </c>
      <c r="F397" s="21" t="s">
        <v>100</v>
      </c>
      <c r="G397" s="21" t="s">
        <v>71</v>
      </c>
      <c r="H397" s="21">
        <v>1.3</v>
      </c>
      <c r="I397" s="21">
        <v>3</v>
      </c>
      <c r="J397" s="21">
        <v>6769.3114214749003</v>
      </c>
      <c r="K397" s="21">
        <v>29055</v>
      </c>
      <c r="L397" s="21">
        <v>26409</v>
      </c>
      <c r="M397" s="21">
        <v>1862106</v>
      </c>
      <c r="N397" s="21">
        <v>249561</v>
      </c>
      <c r="O397" s="21">
        <v>992</v>
      </c>
      <c r="P397" s="21">
        <v>4701</v>
      </c>
      <c r="Q397" s="21">
        <v>188.46</v>
      </c>
      <c r="R397" s="21">
        <v>0</v>
      </c>
      <c r="S397" s="21">
        <v>0</v>
      </c>
      <c r="T397" s="21">
        <v>1</v>
      </c>
      <c r="U397" s="21">
        <v>1</v>
      </c>
    </row>
    <row r="398" spans="3:21" x14ac:dyDescent="0.15">
      <c r="C398" s="22" t="s">
        <v>523</v>
      </c>
      <c r="D398" s="21" t="s">
        <v>100</v>
      </c>
      <c r="E398" s="21" t="s">
        <v>53</v>
      </c>
      <c r="F398" s="21" t="s">
        <v>100</v>
      </c>
      <c r="G398" s="21" t="s">
        <v>71</v>
      </c>
      <c r="H398" s="21">
        <v>1.63</v>
      </c>
      <c r="I398" s="21">
        <v>3</v>
      </c>
      <c r="J398" s="21">
        <v>3784.9418960892799</v>
      </c>
      <c r="K398" s="21">
        <v>26681</v>
      </c>
      <c r="L398" s="21">
        <v>26409</v>
      </c>
      <c r="M398" s="21">
        <v>873131</v>
      </c>
      <c r="N398" s="21">
        <v>249561</v>
      </c>
      <c r="O398" s="21">
        <v>2603</v>
      </c>
      <c r="P398" s="21">
        <v>2746</v>
      </c>
      <c r="Q398" s="21">
        <v>205.51</v>
      </c>
      <c r="R398" s="21">
        <v>1</v>
      </c>
      <c r="S398" s="21">
        <v>0</v>
      </c>
      <c r="T398" s="21">
        <v>1</v>
      </c>
      <c r="U398" s="21">
        <v>1</v>
      </c>
    </row>
    <row r="399" spans="3:21" x14ac:dyDescent="0.15">
      <c r="C399" s="22" t="s">
        <v>524</v>
      </c>
      <c r="D399" s="21" t="s">
        <v>100</v>
      </c>
      <c r="E399" s="21" t="s">
        <v>16</v>
      </c>
      <c r="F399" s="21" t="s">
        <v>100</v>
      </c>
      <c r="G399" s="21" t="s">
        <v>71</v>
      </c>
      <c r="H399" s="21">
        <v>1.1599999999999999</v>
      </c>
      <c r="I399" s="21">
        <v>3</v>
      </c>
      <c r="J399" s="21">
        <v>2318.278597684</v>
      </c>
      <c r="K399" s="21">
        <v>24575</v>
      </c>
      <c r="L399" s="21">
        <v>26409</v>
      </c>
      <c r="M399" s="21">
        <v>1197234</v>
      </c>
      <c r="N399" s="21">
        <v>249561</v>
      </c>
      <c r="O399" s="21">
        <v>760</v>
      </c>
      <c r="P399" s="21">
        <v>9497</v>
      </c>
      <c r="Q399" s="21">
        <v>69.19</v>
      </c>
      <c r="R399" s="21">
        <v>1</v>
      </c>
      <c r="S399" s="21">
        <v>1</v>
      </c>
      <c r="T399" s="21">
        <v>1</v>
      </c>
      <c r="U399" s="21">
        <v>1</v>
      </c>
    </row>
    <row r="400" spans="3:21" x14ac:dyDescent="0.15">
      <c r="C400" s="22" t="s">
        <v>525</v>
      </c>
      <c r="D400" s="21" t="s">
        <v>100</v>
      </c>
      <c r="E400" s="21" t="s">
        <v>17</v>
      </c>
      <c r="F400" s="21" t="s">
        <v>100</v>
      </c>
      <c r="G400" s="21" t="s">
        <v>71</v>
      </c>
      <c r="H400" s="21">
        <v>1.06</v>
      </c>
      <c r="I400" s="21">
        <v>0</v>
      </c>
      <c r="J400" s="21">
        <v>3153.67748892794</v>
      </c>
      <c r="K400" s="21">
        <v>24706</v>
      </c>
      <c r="L400" s="21">
        <v>26409</v>
      </c>
      <c r="M400" s="21">
        <v>9056076</v>
      </c>
      <c r="N400" s="21">
        <v>249561</v>
      </c>
      <c r="O400" s="21">
        <v>831</v>
      </c>
      <c r="P400" s="21">
        <v>16784</v>
      </c>
      <c r="Q400" s="21">
        <v>91.97</v>
      </c>
      <c r="R400" s="21">
        <v>0</v>
      </c>
      <c r="S400" s="21">
        <v>1</v>
      </c>
      <c r="T400" s="21">
        <v>1</v>
      </c>
      <c r="U400" s="21">
        <v>1</v>
      </c>
    </row>
    <row r="401" spans="3:21" x14ac:dyDescent="0.15">
      <c r="C401" s="22" t="s">
        <v>526</v>
      </c>
      <c r="D401" s="21" t="s">
        <v>20</v>
      </c>
      <c r="E401" s="21" t="s">
        <v>21</v>
      </c>
      <c r="F401" s="21" t="s">
        <v>100</v>
      </c>
      <c r="G401" s="21" t="s">
        <v>71</v>
      </c>
      <c r="H401" s="21">
        <v>1.77</v>
      </c>
      <c r="I401" s="21">
        <v>3</v>
      </c>
      <c r="J401" s="21">
        <v>2548.4620251978599</v>
      </c>
      <c r="K401" s="21">
        <v>32991</v>
      </c>
      <c r="L401" s="21">
        <v>26409</v>
      </c>
      <c r="M401" s="21">
        <v>8621121</v>
      </c>
      <c r="N401" s="21">
        <v>249561</v>
      </c>
      <c r="O401" s="21">
        <v>2444</v>
      </c>
      <c r="P401" s="21">
        <v>4455</v>
      </c>
      <c r="Q401" s="21">
        <v>302.33</v>
      </c>
      <c r="R401" s="21">
        <v>0</v>
      </c>
      <c r="S401" s="21">
        <v>0</v>
      </c>
      <c r="T401" s="21">
        <v>0</v>
      </c>
      <c r="U401" s="21">
        <v>1</v>
      </c>
    </row>
    <row r="402" spans="3:21" x14ac:dyDescent="0.15">
      <c r="C402" s="22" t="s">
        <v>527</v>
      </c>
      <c r="D402" s="21" t="s">
        <v>22</v>
      </c>
      <c r="E402" s="21" t="s">
        <v>21</v>
      </c>
      <c r="F402" s="21" t="s">
        <v>100</v>
      </c>
      <c r="G402" s="21" t="s">
        <v>71</v>
      </c>
      <c r="H402" s="21">
        <v>1.77</v>
      </c>
      <c r="I402" s="21">
        <v>3</v>
      </c>
      <c r="J402" s="21">
        <v>2548.4620251978599</v>
      </c>
      <c r="K402" s="21">
        <v>32991</v>
      </c>
      <c r="L402" s="21">
        <v>26409</v>
      </c>
      <c r="M402" s="21">
        <v>8621121</v>
      </c>
      <c r="N402" s="21">
        <v>249561</v>
      </c>
      <c r="O402" s="21">
        <v>2444</v>
      </c>
      <c r="P402" s="21">
        <v>4455</v>
      </c>
      <c r="Q402" s="21">
        <v>302.33</v>
      </c>
      <c r="R402" s="21">
        <v>0</v>
      </c>
      <c r="S402" s="21">
        <v>0</v>
      </c>
      <c r="T402" s="21">
        <v>0</v>
      </c>
      <c r="U402" s="21">
        <v>1</v>
      </c>
    </row>
    <row r="403" spans="3:21" x14ac:dyDescent="0.15">
      <c r="C403" s="22" t="s">
        <v>528</v>
      </c>
      <c r="D403" s="21" t="s">
        <v>23</v>
      </c>
      <c r="E403" s="21" t="s">
        <v>21</v>
      </c>
      <c r="F403" s="21" t="s">
        <v>100</v>
      </c>
      <c r="G403" s="21" t="s">
        <v>71</v>
      </c>
      <c r="H403" s="21">
        <v>1.77</v>
      </c>
      <c r="I403" s="21">
        <v>1</v>
      </c>
      <c r="J403" s="21">
        <v>2548.4620251978599</v>
      </c>
      <c r="K403" s="21">
        <v>32991</v>
      </c>
      <c r="L403" s="21">
        <v>26409</v>
      </c>
      <c r="M403" s="21">
        <v>8621121</v>
      </c>
      <c r="N403" s="21">
        <v>249561</v>
      </c>
      <c r="O403" s="21">
        <v>2444</v>
      </c>
      <c r="P403" s="21">
        <v>4455</v>
      </c>
      <c r="Q403" s="21">
        <v>302.33</v>
      </c>
      <c r="R403" s="21">
        <v>0</v>
      </c>
      <c r="S403" s="21">
        <v>0</v>
      </c>
      <c r="T403" s="21">
        <v>1</v>
      </c>
      <c r="U403" s="21">
        <v>0</v>
      </c>
    </row>
    <row r="404" spans="3:21" x14ac:dyDescent="0.15">
      <c r="C404" s="22" t="s">
        <v>529</v>
      </c>
      <c r="D404" s="21" t="s">
        <v>100</v>
      </c>
      <c r="E404" s="21" t="s">
        <v>66</v>
      </c>
      <c r="F404" s="21" t="s">
        <v>100</v>
      </c>
      <c r="G404" s="21" t="s">
        <v>71</v>
      </c>
      <c r="H404" s="21">
        <v>1.01</v>
      </c>
      <c r="I404" s="21">
        <v>3</v>
      </c>
      <c r="J404" s="21">
        <v>5281.5619998862503</v>
      </c>
      <c r="K404" s="21">
        <v>29846</v>
      </c>
      <c r="L404" s="21">
        <v>26409</v>
      </c>
      <c r="M404" s="21">
        <v>2237227</v>
      </c>
      <c r="N404" s="21">
        <v>249561</v>
      </c>
      <c r="O404" s="21">
        <v>543</v>
      </c>
      <c r="P404" s="21">
        <v>10016</v>
      </c>
      <c r="Q404" s="21">
        <v>63.76</v>
      </c>
      <c r="R404" s="21">
        <v>0</v>
      </c>
      <c r="S404" s="21">
        <v>1</v>
      </c>
      <c r="T404" s="21">
        <v>1</v>
      </c>
      <c r="U404" s="21">
        <v>1</v>
      </c>
    </row>
    <row r="405" spans="3:21" x14ac:dyDescent="0.15">
      <c r="C405" s="22" t="s">
        <v>530</v>
      </c>
      <c r="D405" s="21" t="s">
        <v>100</v>
      </c>
      <c r="E405" s="21" t="s">
        <v>25</v>
      </c>
      <c r="F405" s="21" t="s">
        <v>100</v>
      </c>
      <c r="G405" s="21" t="s">
        <v>71</v>
      </c>
      <c r="H405" s="21">
        <v>1.31</v>
      </c>
      <c r="I405" s="21">
        <v>3</v>
      </c>
      <c r="J405" s="21">
        <v>2710.38325112654</v>
      </c>
      <c r="K405" s="21">
        <v>23025</v>
      </c>
      <c r="L405" s="21">
        <v>26409</v>
      </c>
      <c r="M405" s="21">
        <v>2753373</v>
      </c>
      <c r="N405" s="21">
        <v>249561</v>
      </c>
      <c r="O405" s="21">
        <v>1001</v>
      </c>
      <c r="P405" s="21">
        <v>8292</v>
      </c>
      <c r="Q405" s="21">
        <v>114.95</v>
      </c>
      <c r="R405" s="21">
        <v>0</v>
      </c>
      <c r="S405" s="21">
        <v>1</v>
      </c>
      <c r="T405" s="21">
        <v>1</v>
      </c>
      <c r="U405" s="21">
        <v>1</v>
      </c>
    </row>
    <row r="406" spans="3:21" x14ac:dyDescent="0.15">
      <c r="C406" s="22" t="s">
        <v>531</v>
      </c>
      <c r="D406" s="21" t="s">
        <v>100</v>
      </c>
      <c r="E406" s="21" t="s">
        <v>72</v>
      </c>
      <c r="F406" s="21" t="s">
        <v>100</v>
      </c>
      <c r="G406" s="21" t="s">
        <v>71</v>
      </c>
      <c r="H406" s="21">
        <v>1.04</v>
      </c>
      <c r="I406" s="21">
        <v>3</v>
      </c>
      <c r="J406" s="21">
        <v>5198.8540325663798</v>
      </c>
      <c r="K406" s="21">
        <v>24236</v>
      </c>
      <c r="L406" s="21">
        <v>26409</v>
      </c>
      <c r="M406" s="21">
        <v>1481076</v>
      </c>
      <c r="N406" s="21">
        <v>249561</v>
      </c>
      <c r="O406" s="21">
        <v>485</v>
      </c>
      <c r="P406" s="21">
        <v>7070</v>
      </c>
      <c r="Q406" s="21">
        <v>65.8</v>
      </c>
      <c r="R406" s="21">
        <v>0</v>
      </c>
      <c r="S406" s="21">
        <v>1</v>
      </c>
      <c r="T406" s="21">
        <v>1</v>
      </c>
      <c r="U406" s="21">
        <v>1</v>
      </c>
    </row>
    <row r="407" spans="3:21" x14ac:dyDescent="0.15">
      <c r="C407" s="22" t="s">
        <v>532</v>
      </c>
      <c r="D407" s="21" t="s">
        <v>100</v>
      </c>
      <c r="E407" s="21" t="s">
        <v>26</v>
      </c>
      <c r="F407" s="21" t="s">
        <v>100</v>
      </c>
      <c r="G407" s="21" t="s">
        <v>71</v>
      </c>
      <c r="H407" s="21">
        <v>1.03</v>
      </c>
      <c r="I407" s="21">
        <v>3</v>
      </c>
      <c r="J407" s="21">
        <v>5680.5338640753098</v>
      </c>
      <c r="K407" s="21">
        <v>21121</v>
      </c>
      <c r="L407" s="21">
        <v>26409</v>
      </c>
      <c r="M407" s="21">
        <v>1228816</v>
      </c>
      <c r="N407" s="21">
        <v>249561</v>
      </c>
      <c r="O407" s="21">
        <v>633</v>
      </c>
      <c r="P407" s="21">
        <v>6602</v>
      </c>
      <c r="Q407" s="21">
        <v>79.48</v>
      </c>
      <c r="R407" s="21">
        <v>0</v>
      </c>
      <c r="S407" s="21">
        <v>1</v>
      </c>
      <c r="T407" s="21">
        <v>1</v>
      </c>
      <c r="U407" s="21">
        <v>1</v>
      </c>
    </row>
    <row r="408" spans="3:21" x14ac:dyDescent="0.15">
      <c r="C408" s="22" t="s">
        <v>533</v>
      </c>
      <c r="D408" s="21" t="s">
        <v>100</v>
      </c>
      <c r="E408" s="21" t="s">
        <v>27</v>
      </c>
      <c r="F408" s="21" t="s">
        <v>100</v>
      </c>
      <c r="G408" s="21" t="s">
        <v>71</v>
      </c>
      <c r="H408" s="21">
        <v>1.26</v>
      </c>
      <c r="I408" s="21">
        <v>3</v>
      </c>
      <c r="J408" s="21">
        <v>4876.6844705170397</v>
      </c>
      <c r="K408" s="21">
        <v>23903</v>
      </c>
      <c r="L408" s="21">
        <v>26409</v>
      </c>
      <c r="M408" s="21">
        <v>2673620</v>
      </c>
      <c r="N408" s="21">
        <v>249561</v>
      </c>
      <c r="O408" s="21">
        <v>933</v>
      </c>
      <c r="P408" s="21">
        <v>6302</v>
      </c>
      <c r="Q408" s="21">
        <v>96.58</v>
      </c>
      <c r="R408" s="21">
        <v>0</v>
      </c>
      <c r="S408" s="21">
        <v>1</v>
      </c>
      <c r="T408" s="21">
        <v>1</v>
      </c>
      <c r="U408" s="21">
        <v>1</v>
      </c>
    </row>
    <row r="409" spans="3:21" x14ac:dyDescent="0.15">
      <c r="C409" s="22" t="s">
        <v>534</v>
      </c>
      <c r="D409" s="21" t="s">
        <v>100</v>
      </c>
      <c r="E409" s="21" t="s">
        <v>28</v>
      </c>
      <c r="F409" s="21" t="s">
        <v>100</v>
      </c>
      <c r="G409" s="21" t="s">
        <v>71</v>
      </c>
      <c r="H409" s="21">
        <v>1.01</v>
      </c>
      <c r="I409" s="21">
        <v>3</v>
      </c>
      <c r="J409" s="21">
        <v>5144.1691163860296</v>
      </c>
      <c r="K409" s="21">
        <v>38813</v>
      </c>
      <c r="L409" s="21">
        <v>26409</v>
      </c>
      <c r="M409" s="21">
        <v>1653017</v>
      </c>
      <c r="N409" s="21">
        <v>249561</v>
      </c>
      <c r="O409" s="21">
        <v>542</v>
      </c>
      <c r="P409" s="21">
        <v>13527</v>
      </c>
      <c r="Q409" s="21">
        <v>68.41</v>
      </c>
      <c r="R409" s="21">
        <v>0</v>
      </c>
      <c r="S409" s="21">
        <v>0</v>
      </c>
      <c r="T409" s="21">
        <v>1</v>
      </c>
      <c r="U409" s="21">
        <v>1</v>
      </c>
    </row>
    <row r="410" spans="3:21" x14ac:dyDescent="0.15">
      <c r="C410" s="22" t="s">
        <v>535</v>
      </c>
      <c r="D410" s="21" t="s">
        <v>100</v>
      </c>
      <c r="E410" s="21" t="s">
        <v>73</v>
      </c>
      <c r="F410" s="21" t="s">
        <v>100</v>
      </c>
      <c r="G410" s="21" t="s">
        <v>71</v>
      </c>
      <c r="H410" s="21">
        <v>1</v>
      </c>
      <c r="I410" s="21">
        <v>3</v>
      </c>
      <c r="J410" s="21">
        <v>4730.9601488511698</v>
      </c>
      <c r="K410" s="21">
        <v>34880</v>
      </c>
      <c r="L410" s="21">
        <v>26409</v>
      </c>
      <c r="M410" s="21">
        <v>1594251</v>
      </c>
      <c r="N410" s="21">
        <v>249561</v>
      </c>
      <c r="O410" s="21">
        <v>569</v>
      </c>
      <c r="P410" s="21">
        <v>11593</v>
      </c>
      <c r="Q410" s="21">
        <v>65.84</v>
      </c>
      <c r="R410" s="21">
        <v>0</v>
      </c>
      <c r="S410" s="21">
        <v>1</v>
      </c>
      <c r="T410" s="21">
        <v>1</v>
      </c>
      <c r="U410" s="21">
        <v>1</v>
      </c>
    </row>
    <row r="411" spans="3:21" x14ac:dyDescent="0.15">
      <c r="C411" s="22" t="s">
        <v>536</v>
      </c>
      <c r="D411" s="21" t="s">
        <v>100</v>
      </c>
      <c r="E411" s="21" t="s">
        <v>32</v>
      </c>
      <c r="F411" s="21" t="s">
        <v>100</v>
      </c>
      <c r="G411" s="21" t="s">
        <v>71</v>
      </c>
      <c r="H411" s="21">
        <v>1</v>
      </c>
      <c r="I411" s="21">
        <v>0</v>
      </c>
      <c r="J411" s="21">
        <v>6397.4041731555799</v>
      </c>
      <c r="K411" s="21">
        <v>30916</v>
      </c>
      <c r="L411" s="21">
        <v>26409</v>
      </c>
      <c r="M411" s="21">
        <v>2230831</v>
      </c>
      <c r="N411" s="21">
        <v>249561</v>
      </c>
      <c r="O411" s="21">
        <v>135</v>
      </c>
      <c r="P411" s="21">
        <v>11415</v>
      </c>
      <c r="Q411" s="21">
        <v>88.46</v>
      </c>
      <c r="R411" s="21">
        <v>0</v>
      </c>
      <c r="S411" s="21">
        <v>0</v>
      </c>
      <c r="T411" s="21">
        <v>1</v>
      </c>
      <c r="U411" s="21">
        <v>1</v>
      </c>
    </row>
    <row r="412" spans="3:21" x14ac:dyDescent="0.15">
      <c r="C412" s="22" t="s">
        <v>537</v>
      </c>
      <c r="D412" s="21" t="s">
        <v>100</v>
      </c>
      <c r="E412" s="21" t="s">
        <v>74</v>
      </c>
      <c r="F412" s="21" t="s">
        <v>100</v>
      </c>
      <c r="G412" s="21" t="s">
        <v>71</v>
      </c>
      <c r="H412" s="21">
        <v>1.01</v>
      </c>
      <c r="I412" s="21">
        <v>3</v>
      </c>
      <c r="J412" s="21">
        <v>5020.7193629085205</v>
      </c>
      <c r="K412" s="21">
        <v>21300</v>
      </c>
      <c r="L412" s="21">
        <v>26409</v>
      </c>
      <c r="M412" s="21">
        <v>403939</v>
      </c>
      <c r="N412" s="21">
        <v>249561</v>
      </c>
      <c r="O412" s="21">
        <v>281</v>
      </c>
      <c r="P412" s="21">
        <v>6760</v>
      </c>
      <c r="Q412" s="21">
        <v>50.38</v>
      </c>
      <c r="R412" s="21">
        <v>0</v>
      </c>
      <c r="S412" s="21">
        <v>1</v>
      </c>
      <c r="T412" s="21">
        <v>1</v>
      </c>
      <c r="U412" s="21">
        <v>1</v>
      </c>
    </row>
    <row r="413" spans="3:21" x14ac:dyDescent="0.15">
      <c r="C413" s="22" t="s">
        <v>538</v>
      </c>
      <c r="D413" s="21" t="s">
        <v>100</v>
      </c>
      <c r="E413" s="21" t="s">
        <v>7</v>
      </c>
      <c r="F413" s="21" t="s">
        <v>100</v>
      </c>
      <c r="G413" s="21" t="s">
        <v>75</v>
      </c>
      <c r="H413" s="21">
        <v>1.1100000000000001</v>
      </c>
      <c r="I413" s="21">
        <v>2</v>
      </c>
      <c r="J413" s="21">
        <v>9129.6633710772803</v>
      </c>
      <c r="K413" s="21">
        <v>29838</v>
      </c>
      <c r="L413" s="21">
        <v>24205</v>
      </c>
      <c r="M413" s="21">
        <v>29838</v>
      </c>
      <c r="N413" s="21">
        <v>905329</v>
      </c>
      <c r="O413" s="21">
        <v>328</v>
      </c>
      <c r="P413" s="21">
        <v>1504</v>
      </c>
      <c r="Q413" s="21">
        <v>176.88</v>
      </c>
      <c r="R413" s="21">
        <v>0</v>
      </c>
      <c r="S413" s="21">
        <v>0</v>
      </c>
      <c r="T413" s="21">
        <v>1</v>
      </c>
      <c r="U413" s="21">
        <v>1</v>
      </c>
    </row>
    <row r="414" spans="3:21" x14ac:dyDescent="0.15">
      <c r="C414" s="22" t="s">
        <v>539</v>
      </c>
      <c r="D414" s="21" t="s">
        <v>9</v>
      </c>
      <c r="E414" s="21" t="s">
        <v>10</v>
      </c>
      <c r="F414" s="21" t="s">
        <v>100</v>
      </c>
      <c r="G414" s="21" t="s">
        <v>75</v>
      </c>
      <c r="H414" s="21">
        <v>1.1100000000000001</v>
      </c>
      <c r="I414" s="21">
        <v>3</v>
      </c>
      <c r="J414" s="21">
        <v>4124.5474626520099</v>
      </c>
      <c r="K414" s="21">
        <v>29260</v>
      </c>
      <c r="L414" s="21">
        <v>24205</v>
      </c>
      <c r="M414" s="21">
        <v>7830332</v>
      </c>
      <c r="N414" s="21">
        <v>905329</v>
      </c>
      <c r="O414" s="21">
        <v>842</v>
      </c>
      <c r="P414" s="21">
        <v>2874</v>
      </c>
      <c r="Q414" s="21">
        <v>219.38</v>
      </c>
      <c r="R414" s="21">
        <v>0</v>
      </c>
      <c r="S414" s="21">
        <v>0</v>
      </c>
      <c r="T414" s="21">
        <v>0</v>
      </c>
      <c r="U414" s="21">
        <v>1</v>
      </c>
    </row>
    <row r="415" spans="3:21" x14ac:dyDescent="0.15">
      <c r="C415" s="22" t="s">
        <v>540</v>
      </c>
      <c r="D415" s="21" t="s">
        <v>11</v>
      </c>
      <c r="E415" s="21" t="s">
        <v>10</v>
      </c>
      <c r="F415" s="21" t="s">
        <v>100</v>
      </c>
      <c r="G415" s="21" t="s">
        <v>75</v>
      </c>
      <c r="H415" s="21">
        <v>1.1100000000000001</v>
      </c>
      <c r="I415" s="21">
        <v>2</v>
      </c>
      <c r="J415" s="21">
        <v>4124.5474626520099</v>
      </c>
      <c r="K415" s="21">
        <v>29260</v>
      </c>
      <c r="L415" s="21">
        <v>24205</v>
      </c>
      <c r="M415" s="21">
        <v>7830332</v>
      </c>
      <c r="N415" s="21">
        <v>905329</v>
      </c>
      <c r="O415" s="21">
        <v>842</v>
      </c>
      <c r="P415" s="21">
        <v>2874</v>
      </c>
      <c r="Q415" s="21">
        <v>219.38</v>
      </c>
      <c r="R415" s="21">
        <v>0</v>
      </c>
      <c r="S415" s="21">
        <v>0</v>
      </c>
      <c r="T415" s="21">
        <v>1</v>
      </c>
      <c r="U415" s="21">
        <v>1</v>
      </c>
    </row>
    <row r="416" spans="3:21" x14ac:dyDescent="0.15">
      <c r="C416" s="22" t="s">
        <v>541</v>
      </c>
      <c r="D416" s="21" t="s">
        <v>20</v>
      </c>
      <c r="E416" s="21" t="s">
        <v>21</v>
      </c>
      <c r="F416" s="21" t="s">
        <v>100</v>
      </c>
      <c r="G416" s="21" t="s">
        <v>75</v>
      </c>
      <c r="H416" s="21">
        <v>1</v>
      </c>
      <c r="I416" s="21">
        <v>3</v>
      </c>
      <c r="J416" s="21">
        <v>4449.75788002847</v>
      </c>
      <c r="K416" s="21">
        <v>32991</v>
      </c>
      <c r="L416" s="21">
        <v>24205</v>
      </c>
      <c r="M416" s="21">
        <v>8621121</v>
      </c>
      <c r="N416" s="21">
        <v>905329</v>
      </c>
      <c r="O416" s="21">
        <v>147</v>
      </c>
      <c r="P416" s="21">
        <v>4158</v>
      </c>
      <c r="Q416" s="21">
        <v>106.29</v>
      </c>
      <c r="R416" s="21">
        <v>0</v>
      </c>
      <c r="S416" s="21">
        <v>0</v>
      </c>
      <c r="T416" s="21">
        <v>0</v>
      </c>
      <c r="U416" s="21">
        <v>1</v>
      </c>
    </row>
    <row r="417" spans="3:21" x14ac:dyDescent="0.15">
      <c r="C417" s="22" t="s">
        <v>542</v>
      </c>
      <c r="D417" s="21" t="s">
        <v>22</v>
      </c>
      <c r="E417" s="21" t="s">
        <v>21</v>
      </c>
      <c r="F417" s="21" t="s">
        <v>100</v>
      </c>
      <c r="G417" s="21" t="s">
        <v>75</v>
      </c>
      <c r="H417" s="21">
        <v>1</v>
      </c>
      <c r="I417" s="21">
        <v>3</v>
      </c>
      <c r="J417" s="21">
        <v>4449.75788002847</v>
      </c>
      <c r="K417" s="21">
        <v>32991</v>
      </c>
      <c r="L417" s="21">
        <v>24205</v>
      </c>
      <c r="M417" s="21">
        <v>8621121</v>
      </c>
      <c r="N417" s="21">
        <v>905329</v>
      </c>
      <c r="O417" s="21">
        <v>147</v>
      </c>
      <c r="P417" s="21">
        <v>4158</v>
      </c>
      <c r="Q417" s="21">
        <v>106.29</v>
      </c>
      <c r="R417" s="21">
        <v>0</v>
      </c>
      <c r="S417" s="21">
        <v>0</v>
      </c>
      <c r="T417" s="21">
        <v>0</v>
      </c>
      <c r="U417" s="21">
        <v>1</v>
      </c>
    </row>
    <row r="418" spans="3:21" x14ac:dyDescent="0.15">
      <c r="C418" s="22" t="s">
        <v>543</v>
      </c>
      <c r="D418" s="21" t="s">
        <v>23</v>
      </c>
      <c r="E418" s="21" t="s">
        <v>21</v>
      </c>
      <c r="F418" s="21" t="s">
        <v>100</v>
      </c>
      <c r="G418" s="21" t="s">
        <v>75</v>
      </c>
      <c r="H418" s="21">
        <v>1</v>
      </c>
      <c r="I418" s="21">
        <v>3</v>
      </c>
      <c r="J418" s="21">
        <v>4449.75788002847</v>
      </c>
      <c r="K418" s="21">
        <v>32991</v>
      </c>
      <c r="L418" s="21">
        <v>24205</v>
      </c>
      <c r="M418" s="21">
        <v>8621121</v>
      </c>
      <c r="N418" s="21">
        <v>905329</v>
      </c>
      <c r="O418" s="21">
        <v>147</v>
      </c>
      <c r="P418" s="21">
        <v>4158</v>
      </c>
      <c r="Q418" s="21">
        <v>106.29</v>
      </c>
      <c r="R418" s="21">
        <v>0</v>
      </c>
      <c r="S418" s="21">
        <v>0</v>
      </c>
      <c r="T418" s="21">
        <v>1</v>
      </c>
      <c r="U418" s="21">
        <v>0</v>
      </c>
    </row>
    <row r="419" spans="3:21" x14ac:dyDescent="0.15">
      <c r="C419" s="22" t="s">
        <v>544</v>
      </c>
      <c r="D419" s="21" t="s">
        <v>100</v>
      </c>
      <c r="E419" s="21" t="s">
        <v>24</v>
      </c>
      <c r="F419" s="21" t="s">
        <v>100</v>
      </c>
      <c r="G419" s="21" t="s">
        <v>75</v>
      </c>
      <c r="H419" s="21">
        <v>1.55</v>
      </c>
      <c r="I419" s="21">
        <v>2</v>
      </c>
      <c r="J419" s="21">
        <v>3087.2702051311899</v>
      </c>
      <c r="K419" s="21">
        <v>22360</v>
      </c>
      <c r="L419" s="21">
        <v>24205</v>
      </c>
      <c r="M419" s="21">
        <v>1421287</v>
      </c>
      <c r="N419" s="21">
        <v>905329</v>
      </c>
      <c r="O419" s="21">
        <v>1075</v>
      </c>
      <c r="P419" s="21">
        <v>4771</v>
      </c>
      <c r="Q419" s="21">
        <v>108.96</v>
      </c>
      <c r="R419" s="21">
        <v>1</v>
      </c>
      <c r="S419" s="21">
        <v>0</v>
      </c>
      <c r="T419" s="21">
        <v>1</v>
      </c>
      <c r="U419" s="21">
        <v>1</v>
      </c>
    </row>
    <row r="420" spans="3:21" x14ac:dyDescent="0.15">
      <c r="C420" s="22" t="s">
        <v>545</v>
      </c>
      <c r="D420" s="21" t="s">
        <v>100</v>
      </c>
      <c r="E420" s="21" t="s">
        <v>6</v>
      </c>
      <c r="F420" s="21" t="s">
        <v>100</v>
      </c>
      <c r="G420" s="21" t="s">
        <v>76</v>
      </c>
      <c r="H420" s="21">
        <v>1.03</v>
      </c>
      <c r="I420" s="21">
        <v>3</v>
      </c>
      <c r="J420" s="21">
        <v>7046.1149800000403</v>
      </c>
      <c r="K420" s="21">
        <v>26993</v>
      </c>
      <c r="L420" s="21">
        <v>26101</v>
      </c>
      <c r="M420" s="21">
        <v>3532657</v>
      </c>
      <c r="N420" s="21">
        <v>1021830</v>
      </c>
      <c r="O420" s="21">
        <v>356</v>
      </c>
      <c r="P420" s="21">
        <v>9307</v>
      </c>
      <c r="Q420" s="21">
        <v>123.44</v>
      </c>
      <c r="R420" s="21">
        <v>0</v>
      </c>
      <c r="S420" s="21">
        <v>0</v>
      </c>
      <c r="T420" s="21">
        <v>1</v>
      </c>
      <c r="U420" s="21">
        <v>1</v>
      </c>
    </row>
    <row r="421" spans="3:21" x14ac:dyDescent="0.15">
      <c r="C421" s="22" t="s">
        <v>546</v>
      </c>
      <c r="D421" s="21" t="s">
        <v>100</v>
      </c>
      <c r="E421" s="21" t="s">
        <v>8</v>
      </c>
      <c r="F421" s="21" t="s">
        <v>100</v>
      </c>
      <c r="G421" s="21" t="s">
        <v>76</v>
      </c>
      <c r="H421" s="21">
        <v>1.26</v>
      </c>
      <c r="I421" s="21">
        <v>3</v>
      </c>
      <c r="J421" s="21">
        <v>4542.8321833273803</v>
      </c>
      <c r="K421" s="21">
        <v>30124</v>
      </c>
      <c r="L421" s="21">
        <v>26101</v>
      </c>
      <c r="M421" s="21">
        <v>5787293</v>
      </c>
      <c r="N421" s="21">
        <v>1021830</v>
      </c>
      <c r="O421" s="21">
        <v>606</v>
      </c>
      <c r="P421" s="21">
        <v>5598</v>
      </c>
      <c r="Q421" s="21">
        <v>140.07</v>
      </c>
      <c r="R421" s="21">
        <v>0</v>
      </c>
      <c r="S421" s="21">
        <v>0</v>
      </c>
      <c r="T421" s="21">
        <v>1</v>
      </c>
      <c r="U421" s="21">
        <v>1</v>
      </c>
    </row>
    <row r="422" spans="3:21" x14ac:dyDescent="0.15">
      <c r="C422" s="22" t="s">
        <v>547</v>
      </c>
      <c r="D422" s="21" t="s">
        <v>9</v>
      </c>
      <c r="E422" s="21" t="s">
        <v>10</v>
      </c>
      <c r="F422" s="21" t="s">
        <v>100</v>
      </c>
      <c r="G422" s="21" t="s">
        <v>76</v>
      </c>
      <c r="H422" s="21">
        <v>1.1200000000000001</v>
      </c>
      <c r="I422" s="21">
        <v>3</v>
      </c>
      <c r="J422" s="21">
        <v>4579.8239489457501</v>
      </c>
      <c r="K422" s="21">
        <v>29260</v>
      </c>
      <c r="L422" s="21">
        <v>26101</v>
      </c>
      <c r="M422" s="21">
        <v>7830332</v>
      </c>
      <c r="N422" s="21">
        <v>1021830</v>
      </c>
      <c r="O422" s="21">
        <v>636</v>
      </c>
      <c r="P422" s="21">
        <v>6123</v>
      </c>
      <c r="Q422" s="21">
        <v>193.67</v>
      </c>
      <c r="R422" s="21">
        <v>0</v>
      </c>
      <c r="S422" s="21">
        <v>0</v>
      </c>
      <c r="T422" s="21">
        <v>0</v>
      </c>
      <c r="U422" s="21">
        <v>1</v>
      </c>
    </row>
    <row r="423" spans="3:21" x14ac:dyDescent="0.15">
      <c r="C423" s="22" t="s">
        <v>548</v>
      </c>
      <c r="D423" s="21" t="s">
        <v>11</v>
      </c>
      <c r="E423" s="21" t="s">
        <v>10</v>
      </c>
      <c r="F423" s="21" t="s">
        <v>100</v>
      </c>
      <c r="G423" s="21" t="s">
        <v>76</v>
      </c>
      <c r="H423" s="21">
        <v>1.1200000000000001</v>
      </c>
      <c r="I423" s="21">
        <v>3</v>
      </c>
      <c r="J423" s="21">
        <v>4579.8239489457501</v>
      </c>
      <c r="K423" s="21">
        <v>29260</v>
      </c>
      <c r="L423" s="21">
        <v>26101</v>
      </c>
      <c r="M423" s="21">
        <v>7830332</v>
      </c>
      <c r="N423" s="21">
        <v>1021830</v>
      </c>
      <c r="O423" s="21">
        <v>636</v>
      </c>
      <c r="P423" s="21">
        <v>6123</v>
      </c>
      <c r="Q423" s="21">
        <v>193.67</v>
      </c>
      <c r="R423" s="21">
        <v>0</v>
      </c>
      <c r="S423" s="21">
        <v>0</v>
      </c>
      <c r="T423" s="21">
        <v>1</v>
      </c>
      <c r="U423" s="21">
        <v>1</v>
      </c>
    </row>
    <row r="424" spans="3:21" x14ac:dyDescent="0.15">
      <c r="C424" s="22" t="s">
        <v>549</v>
      </c>
      <c r="D424" s="21" t="s">
        <v>100</v>
      </c>
      <c r="E424" s="21" t="s">
        <v>5</v>
      </c>
      <c r="F424" s="21" t="s">
        <v>100</v>
      </c>
      <c r="G424" s="21" t="s">
        <v>76</v>
      </c>
      <c r="H424" s="21">
        <v>1.19</v>
      </c>
      <c r="I424" s="21">
        <v>3</v>
      </c>
      <c r="J424" s="21">
        <v>7617.6900008100602</v>
      </c>
      <c r="K424" s="21">
        <v>28637</v>
      </c>
      <c r="L424" s="21">
        <v>26101</v>
      </c>
      <c r="M424" s="21">
        <v>3036732</v>
      </c>
      <c r="N424" s="21">
        <v>1021830</v>
      </c>
      <c r="O424" s="21">
        <v>1065</v>
      </c>
      <c r="P424" s="21">
        <v>4285</v>
      </c>
      <c r="Q424" s="21">
        <v>230.56</v>
      </c>
      <c r="R424" s="21">
        <v>0</v>
      </c>
      <c r="S424" s="21">
        <v>0</v>
      </c>
      <c r="T424" s="21">
        <v>1</v>
      </c>
      <c r="U424" s="21">
        <v>1</v>
      </c>
    </row>
    <row r="425" spans="3:21" x14ac:dyDescent="0.15">
      <c r="C425" s="22" t="s">
        <v>550</v>
      </c>
      <c r="D425" s="21" t="s">
        <v>20</v>
      </c>
      <c r="E425" s="21" t="s">
        <v>21</v>
      </c>
      <c r="F425" s="21" t="s">
        <v>100</v>
      </c>
      <c r="G425" s="21" t="s">
        <v>76</v>
      </c>
      <c r="H425" s="21">
        <v>1.06</v>
      </c>
      <c r="I425" s="21">
        <v>3</v>
      </c>
      <c r="J425" s="21">
        <v>3474.2278947251302</v>
      </c>
      <c r="K425" s="21">
        <v>32991</v>
      </c>
      <c r="L425" s="21">
        <v>26101</v>
      </c>
      <c r="M425" s="21">
        <v>8621121</v>
      </c>
      <c r="N425" s="21">
        <v>1021830</v>
      </c>
      <c r="O425" s="21">
        <v>426</v>
      </c>
      <c r="P425" s="21">
        <v>12883</v>
      </c>
      <c r="Q425" s="21">
        <v>154.72999999999999</v>
      </c>
      <c r="R425" s="21">
        <v>0</v>
      </c>
      <c r="S425" s="21">
        <v>0</v>
      </c>
      <c r="T425" s="21">
        <v>0</v>
      </c>
      <c r="U425" s="21">
        <v>1</v>
      </c>
    </row>
    <row r="426" spans="3:21" x14ac:dyDescent="0.15">
      <c r="C426" s="22" t="s">
        <v>551</v>
      </c>
      <c r="D426" s="21" t="s">
        <v>22</v>
      </c>
      <c r="E426" s="21" t="s">
        <v>21</v>
      </c>
      <c r="F426" s="21" t="s">
        <v>100</v>
      </c>
      <c r="G426" s="21" t="s">
        <v>76</v>
      </c>
      <c r="H426" s="21">
        <v>1.06</v>
      </c>
      <c r="I426" s="21">
        <v>3</v>
      </c>
      <c r="J426" s="21">
        <v>3474.2278947251302</v>
      </c>
      <c r="K426" s="21">
        <v>32991</v>
      </c>
      <c r="L426" s="21">
        <v>26101</v>
      </c>
      <c r="M426" s="21">
        <v>8621121</v>
      </c>
      <c r="N426" s="21">
        <v>1021830</v>
      </c>
      <c r="O426" s="21">
        <v>426</v>
      </c>
      <c r="P426" s="21">
        <v>12883</v>
      </c>
      <c r="Q426" s="21">
        <v>154.72999999999999</v>
      </c>
      <c r="R426" s="21">
        <v>0</v>
      </c>
      <c r="S426" s="21">
        <v>0</v>
      </c>
      <c r="T426" s="21">
        <v>0</v>
      </c>
      <c r="U426" s="21">
        <v>1</v>
      </c>
    </row>
    <row r="427" spans="3:21" x14ac:dyDescent="0.15">
      <c r="C427" s="22" t="s">
        <v>552</v>
      </c>
      <c r="D427" s="21" t="s">
        <v>23</v>
      </c>
      <c r="E427" s="21" t="s">
        <v>21</v>
      </c>
      <c r="F427" s="21" t="s">
        <v>100</v>
      </c>
      <c r="G427" s="21" t="s">
        <v>76</v>
      </c>
      <c r="H427" s="21">
        <v>1.06</v>
      </c>
      <c r="I427" s="21">
        <v>3</v>
      </c>
      <c r="J427" s="21">
        <v>3474.2278947251302</v>
      </c>
      <c r="K427" s="21">
        <v>32991</v>
      </c>
      <c r="L427" s="21">
        <v>26101</v>
      </c>
      <c r="M427" s="21">
        <v>8621121</v>
      </c>
      <c r="N427" s="21">
        <v>1021830</v>
      </c>
      <c r="O427" s="21">
        <v>426</v>
      </c>
      <c r="P427" s="21">
        <v>12883</v>
      </c>
      <c r="Q427" s="21">
        <v>154.72999999999999</v>
      </c>
      <c r="R427" s="21">
        <v>0</v>
      </c>
      <c r="S427" s="21">
        <v>0</v>
      </c>
      <c r="T427" s="21">
        <v>1</v>
      </c>
      <c r="U427" s="21">
        <v>0</v>
      </c>
    </row>
    <row r="428" spans="3:21" x14ac:dyDescent="0.15">
      <c r="C428" s="22" t="s">
        <v>553</v>
      </c>
      <c r="D428" s="21" t="s">
        <v>100</v>
      </c>
      <c r="E428" s="21" t="s">
        <v>69</v>
      </c>
      <c r="F428" s="21" t="s">
        <v>100</v>
      </c>
      <c r="G428" s="21" t="s">
        <v>76</v>
      </c>
      <c r="H428" s="21">
        <v>1.02</v>
      </c>
      <c r="I428" s="21">
        <v>3</v>
      </c>
      <c r="J428" s="21">
        <v>5317.3595653000602</v>
      </c>
      <c r="K428" s="21">
        <v>27994</v>
      </c>
      <c r="L428" s="21">
        <v>26101</v>
      </c>
      <c r="M428" s="21">
        <v>4948339</v>
      </c>
      <c r="N428" s="21">
        <v>1021830</v>
      </c>
      <c r="O428" s="21">
        <v>346</v>
      </c>
      <c r="P428" s="21">
        <v>4288</v>
      </c>
      <c r="Q428" s="21">
        <v>144.86000000000001</v>
      </c>
      <c r="R428" s="21">
        <v>0</v>
      </c>
      <c r="S428" s="21">
        <v>0</v>
      </c>
      <c r="T428" s="21">
        <v>1</v>
      </c>
      <c r="U428" s="21">
        <v>1</v>
      </c>
    </row>
    <row r="429" spans="3:21" x14ac:dyDescent="0.15">
      <c r="C429" s="22" t="s">
        <v>554</v>
      </c>
      <c r="D429" s="21" t="s">
        <v>40</v>
      </c>
      <c r="E429" s="21" t="s">
        <v>41</v>
      </c>
      <c r="F429" s="21" t="s">
        <v>100</v>
      </c>
      <c r="G429" s="21" t="s">
        <v>76</v>
      </c>
      <c r="H429" s="21">
        <v>1.01</v>
      </c>
      <c r="I429" s="21">
        <v>3</v>
      </c>
      <c r="J429" s="21">
        <v>3266.4409876557002</v>
      </c>
      <c r="K429" s="21">
        <v>31981</v>
      </c>
      <c r="L429" s="21">
        <v>26101</v>
      </c>
      <c r="M429" s="21">
        <v>4549784</v>
      </c>
      <c r="N429" s="21">
        <v>1021830</v>
      </c>
      <c r="O429" s="21">
        <v>225</v>
      </c>
      <c r="P429" s="21">
        <v>7241</v>
      </c>
      <c r="Q429" s="21">
        <v>109.44</v>
      </c>
      <c r="R429" s="21">
        <v>0</v>
      </c>
      <c r="S429" s="21">
        <v>0</v>
      </c>
      <c r="T429" s="21">
        <v>1</v>
      </c>
      <c r="U429" s="21">
        <v>1</v>
      </c>
    </row>
    <row r="430" spans="3:21" x14ac:dyDescent="0.15">
      <c r="C430" s="22" t="s">
        <v>555</v>
      </c>
      <c r="D430" s="21" t="s">
        <v>42</v>
      </c>
      <c r="E430" s="21" t="s">
        <v>41</v>
      </c>
      <c r="F430" s="21" t="s">
        <v>100</v>
      </c>
      <c r="G430" s="21" t="s">
        <v>76</v>
      </c>
      <c r="H430" s="21">
        <v>1.01</v>
      </c>
      <c r="I430" s="21">
        <v>3</v>
      </c>
      <c r="J430" s="21">
        <v>3266.4409876557002</v>
      </c>
      <c r="K430" s="21">
        <v>31981</v>
      </c>
      <c r="L430" s="21">
        <v>26101</v>
      </c>
      <c r="M430" s="21">
        <v>4549784</v>
      </c>
      <c r="N430" s="21">
        <v>1021830</v>
      </c>
      <c r="O430" s="21">
        <v>225</v>
      </c>
      <c r="P430" s="21">
        <v>7241</v>
      </c>
      <c r="Q430" s="21">
        <v>109.44</v>
      </c>
      <c r="R430" s="21">
        <v>0</v>
      </c>
      <c r="S430" s="21">
        <v>0</v>
      </c>
      <c r="T430" s="21">
        <v>0</v>
      </c>
      <c r="U430" s="21">
        <v>1</v>
      </c>
    </row>
    <row r="431" spans="3:21" x14ac:dyDescent="0.15">
      <c r="C431" s="22" t="s">
        <v>556</v>
      </c>
      <c r="D431" s="21" t="s">
        <v>9</v>
      </c>
      <c r="E431" s="21" t="s">
        <v>10</v>
      </c>
      <c r="F431" s="21" t="s">
        <v>100</v>
      </c>
      <c r="G431" s="21" t="s">
        <v>77</v>
      </c>
      <c r="H431" s="21">
        <v>1.41</v>
      </c>
      <c r="I431" s="21">
        <v>3</v>
      </c>
      <c r="J431" s="21">
        <v>4014.7921175504598</v>
      </c>
      <c r="K431" s="21">
        <v>29260</v>
      </c>
      <c r="L431" s="21">
        <v>29284</v>
      </c>
      <c r="M431" s="21">
        <v>7830332</v>
      </c>
      <c r="N431" s="21">
        <v>298680</v>
      </c>
      <c r="O431" s="21">
        <v>1680</v>
      </c>
      <c r="P431" s="21">
        <v>3926</v>
      </c>
      <c r="Q431" s="21">
        <v>125.9</v>
      </c>
      <c r="R431" s="21">
        <v>1</v>
      </c>
      <c r="S431" s="21">
        <v>0</v>
      </c>
      <c r="T431" s="21">
        <v>0</v>
      </c>
      <c r="U431" s="21">
        <v>1</v>
      </c>
    </row>
    <row r="432" spans="3:21" x14ac:dyDescent="0.15">
      <c r="C432" s="22" t="s">
        <v>557</v>
      </c>
      <c r="D432" s="21" t="s">
        <v>11</v>
      </c>
      <c r="E432" s="21" t="s">
        <v>10</v>
      </c>
      <c r="F432" s="21" t="s">
        <v>100</v>
      </c>
      <c r="G432" s="21" t="s">
        <v>77</v>
      </c>
      <c r="H432" s="21">
        <v>1.41</v>
      </c>
      <c r="I432" s="21">
        <v>3</v>
      </c>
      <c r="J432" s="21">
        <v>4014.7921175504598</v>
      </c>
      <c r="K432" s="21">
        <v>29260</v>
      </c>
      <c r="L432" s="21">
        <v>29284</v>
      </c>
      <c r="M432" s="21">
        <v>7830332</v>
      </c>
      <c r="N432" s="21">
        <v>298680</v>
      </c>
      <c r="O432" s="21">
        <v>1680</v>
      </c>
      <c r="P432" s="21">
        <v>3926</v>
      </c>
      <c r="Q432" s="21">
        <v>125.9</v>
      </c>
      <c r="R432" s="21">
        <v>1</v>
      </c>
      <c r="S432" s="21">
        <v>0</v>
      </c>
      <c r="T432" s="21">
        <v>1</v>
      </c>
      <c r="U432" s="21">
        <v>1</v>
      </c>
    </row>
    <row r="433" spans="3:21" x14ac:dyDescent="0.15">
      <c r="C433" s="22" t="s">
        <v>558</v>
      </c>
      <c r="D433" s="21" t="s">
        <v>100</v>
      </c>
      <c r="E433" s="21" t="s">
        <v>16</v>
      </c>
      <c r="F433" s="21" t="s">
        <v>100</v>
      </c>
      <c r="G433" s="21" t="s">
        <v>77</v>
      </c>
      <c r="H433" s="21">
        <v>1</v>
      </c>
      <c r="I433" s="21">
        <v>3</v>
      </c>
      <c r="J433" s="21">
        <v>5182.3683186846401</v>
      </c>
      <c r="K433" s="21">
        <v>24575</v>
      </c>
      <c r="L433" s="21">
        <v>29284</v>
      </c>
      <c r="M433" s="21">
        <v>1197234</v>
      </c>
      <c r="N433" s="21">
        <v>298680</v>
      </c>
      <c r="O433" s="21">
        <v>344</v>
      </c>
      <c r="P433" s="21">
        <v>13102</v>
      </c>
      <c r="Q433" s="21">
        <v>54.38</v>
      </c>
      <c r="R433" s="21">
        <v>1</v>
      </c>
      <c r="S433" s="21">
        <v>1</v>
      </c>
      <c r="T433" s="21">
        <v>1</v>
      </c>
      <c r="U433" s="21">
        <v>1</v>
      </c>
    </row>
    <row r="434" spans="3:21" x14ac:dyDescent="0.15">
      <c r="C434" s="22" t="s">
        <v>559</v>
      </c>
      <c r="D434" s="21" t="s">
        <v>100</v>
      </c>
      <c r="E434" s="21" t="s">
        <v>17</v>
      </c>
      <c r="F434" s="21" t="s">
        <v>100</v>
      </c>
      <c r="G434" s="21" t="s">
        <v>77</v>
      </c>
      <c r="H434" s="21">
        <v>1.0900000000000001</v>
      </c>
      <c r="I434" s="21">
        <v>3</v>
      </c>
      <c r="J434" s="21">
        <v>5265.1542689408197</v>
      </c>
      <c r="K434" s="21">
        <v>24706</v>
      </c>
      <c r="L434" s="21">
        <v>29284</v>
      </c>
      <c r="M434" s="21">
        <v>9056076</v>
      </c>
      <c r="N434" s="21">
        <v>298680</v>
      </c>
      <c r="O434" s="21">
        <v>388</v>
      </c>
      <c r="P434" s="21">
        <v>10213</v>
      </c>
      <c r="Q434" s="21">
        <v>60.28</v>
      </c>
      <c r="R434" s="21">
        <v>1</v>
      </c>
      <c r="S434" s="21">
        <v>1</v>
      </c>
      <c r="T434" s="21">
        <v>1</v>
      </c>
      <c r="U434" s="21">
        <v>1</v>
      </c>
    </row>
    <row r="435" spans="3:21" x14ac:dyDescent="0.15">
      <c r="C435" s="22" t="s">
        <v>560</v>
      </c>
      <c r="D435" s="21" t="s">
        <v>100</v>
      </c>
      <c r="E435" s="21" t="s">
        <v>66</v>
      </c>
      <c r="F435" s="21" t="s">
        <v>100</v>
      </c>
      <c r="G435" s="21" t="s">
        <v>77</v>
      </c>
      <c r="H435" s="21">
        <v>1</v>
      </c>
      <c r="I435" s="21">
        <v>3</v>
      </c>
      <c r="J435" s="21">
        <v>10000</v>
      </c>
      <c r="K435" s="21">
        <v>29846</v>
      </c>
      <c r="L435" s="21">
        <v>29284</v>
      </c>
      <c r="M435" s="21">
        <v>2237227</v>
      </c>
      <c r="N435" s="21">
        <v>298680</v>
      </c>
      <c r="O435" s="21">
        <v>180</v>
      </c>
      <c r="P435" s="21">
        <v>5220</v>
      </c>
      <c r="Q435" s="21">
        <v>47.85</v>
      </c>
      <c r="R435" s="21">
        <v>1</v>
      </c>
      <c r="S435" s="21">
        <v>1</v>
      </c>
      <c r="T435" s="21">
        <v>1</v>
      </c>
      <c r="U435" s="21">
        <v>1</v>
      </c>
    </row>
    <row r="436" spans="3:21" x14ac:dyDescent="0.15">
      <c r="C436" s="22" t="s">
        <v>561</v>
      </c>
      <c r="D436" s="21" t="s">
        <v>100</v>
      </c>
      <c r="E436" s="21" t="s">
        <v>25</v>
      </c>
      <c r="F436" s="21" t="s">
        <v>100</v>
      </c>
      <c r="G436" s="21" t="s">
        <v>77</v>
      </c>
      <c r="H436" s="21">
        <v>1.07</v>
      </c>
      <c r="I436" s="21">
        <v>3</v>
      </c>
      <c r="J436" s="21">
        <v>4860.35705059253</v>
      </c>
      <c r="K436" s="21">
        <v>23025</v>
      </c>
      <c r="L436" s="21">
        <v>29284</v>
      </c>
      <c r="M436" s="21">
        <v>2753373</v>
      </c>
      <c r="N436" s="21">
        <v>298680</v>
      </c>
      <c r="O436" s="21">
        <v>592</v>
      </c>
      <c r="P436" s="21">
        <v>4517</v>
      </c>
      <c r="Q436" s="21">
        <v>72.42</v>
      </c>
      <c r="R436" s="21">
        <v>1</v>
      </c>
      <c r="S436" s="21">
        <v>1</v>
      </c>
      <c r="T436" s="21">
        <v>1</v>
      </c>
      <c r="U436" s="21">
        <v>1</v>
      </c>
    </row>
    <row r="437" spans="3:21" x14ac:dyDescent="0.15">
      <c r="C437" s="22" t="s">
        <v>562</v>
      </c>
      <c r="D437" s="21" t="s">
        <v>100</v>
      </c>
      <c r="E437" s="21" t="s">
        <v>71</v>
      </c>
      <c r="F437" s="21" t="s">
        <v>100</v>
      </c>
      <c r="G437" s="21" t="s">
        <v>77</v>
      </c>
      <c r="H437" s="21">
        <v>1.06</v>
      </c>
      <c r="I437" s="21">
        <v>3</v>
      </c>
      <c r="J437" s="21">
        <v>5296.51433866562</v>
      </c>
      <c r="K437" s="21">
        <v>26409</v>
      </c>
      <c r="L437" s="21">
        <v>29284</v>
      </c>
      <c r="M437" s="21">
        <v>249561</v>
      </c>
      <c r="N437" s="21">
        <v>298680</v>
      </c>
      <c r="O437" s="21">
        <v>444</v>
      </c>
      <c r="P437" s="21">
        <v>9368</v>
      </c>
      <c r="Q437" s="21">
        <v>44.89</v>
      </c>
      <c r="R437" s="21">
        <v>1</v>
      </c>
      <c r="S437" s="21">
        <v>1</v>
      </c>
      <c r="T437" s="21">
        <v>1</v>
      </c>
      <c r="U437" s="21">
        <v>1</v>
      </c>
    </row>
    <row r="438" spans="3:21" x14ac:dyDescent="0.15">
      <c r="C438" s="22" t="s">
        <v>563</v>
      </c>
      <c r="D438" s="21" t="s">
        <v>100</v>
      </c>
      <c r="E438" s="21" t="s">
        <v>27</v>
      </c>
      <c r="F438" s="21" t="s">
        <v>100</v>
      </c>
      <c r="G438" s="21" t="s">
        <v>77</v>
      </c>
      <c r="H438" s="21">
        <v>1.1499999999999999</v>
      </c>
      <c r="I438" s="21">
        <v>3</v>
      </c>
      <c r="J438" s="21">
        <v>5550.5596232097596</v>
      </c>
      <c r="K438" s="21">
        <v>23903</v>
      </c>
      <c r="L438" s="21">
        <v>29284</v>
      </c>
      <c r="M438" s="21">
        <v>2673620</v>
      </c>
      <c r="N438" s="21">
        <v>298680</v>
      </c>
      <c r="O438" s="21">
        <v>488</v>
      </c>
      <c r="P438" s="21">
        <v>3958</v>
      </c>
      <c r="Q438" s="21">
        <v>68.59</v>
      </c>
      <c r="R438" s="21">
        <v>1</v>
      </c>
      <c r="S438" s="21">
        <v>1</v>
      </c>
      <c r="T438" s="21">
        <v>1</v>
      </c>
      <c r="U438" s="21">
        <v>1</v>
      </c>
    </row>
    <row r="439" spans="3:21" x14ac:dyDescent="0.15">
      <c r="C439" s="22" t="s">
        <v>564</v>
      </c>
      <c r="D439" s="21" t="s">
        <v>100</v>
      </c>
      <c r="E439" s="21" t="s">
        <v>73</v>
      </c>
      <c r="F439" s="21" t="s">
        <v>100</v>
      </c>
      <c r="G439" s="21" t="s">
        <v>77</v>
      </c>
      <c r="H439" s="21">
        <v>1</v>
      </c>
      <c r="I439" s="21">
        <v>3</v>
      </c>
      <c r="J439" s="21">
        <v>5454.1945849025096</v>
      </c>
      <c r="K439" s="21">
        <v>34880</v>
      </c>
      <c r="L439" s="21">
        <v>29284</v>
      </c>
      <c r="M439" s="21">
        <v>1594251</v>
      </c>
      <c r="N439" s="21">
        <v>298680</v>
      </c>
      <c r="O439" s="21">
        <v>188</v>
      </c>
      <c r="P439" s="21">
        <v>6394</v>
      </c>
      <c r="Q439" s="21">
        <v>42.47</v>
      </c>
      <c r="R439" s="21">
        <v>1</v>
      </c>
      <c r="S439" s="21">
        <v>1</v>
      </c>
      <c r="T439" s="21">
        <v>1</v>
      </c>
      <c r="U439" s="21">
        <v>1</v>
      </c>
    </row>
    <row r="440" spans="3:21" x14ac:dyDescent="0.15">
      <c r="C440" s="22" t="s">
        <v>565</v>
      </c>
      <c r="D440" s="21" t="s">
        <v>100</v>
      </c>
      <c r="E440" s="21" t="s">
        <v>32</v>
      </c>
      <c r="F440" s="21" t="s">
        <v>100</v>
      </c>
      <c r="G440" s="21" t="s">
        <v>77</v>
      </c>
      <c r="H440" s="21">
        <v>1.02</v>
      </c>
      <c r="I440" s="21">
        <v>3</v>
      </c>
      <c r="J440" s="21">
        <v>3802.73579808463</v>
      </c>
      <c r="K440" s="21">
        <v>30916</v>
      </c>
      <c r="L440" s="21">
        <v>29284</v>
      </c>
      <c r="M440" s="21">
        <v>2230831</v>
      </c>
      <c r="N440" s="21">
        <v>298680</v>
      </c>
      <c r="O440" s="21">
        <v>569</v>
      </c>
      <c r="P440" s="21">
        <v>14609</v>
      </c>
      <c r="Q440" s="21">
        <v>45.11</v>
      </c>
      <c r="R440" s="21">
        <v>1</v>
      </c>
      <c r="S440" s="21">
        <v>1</v>
      </c>
      <c r="T440" s="21">
        <v>1</v>
      </c>
      <c r="U440" s="21">
        <v>1</v>
      </c>
    </row>
    <row r="441" spans="3:21" x14ac:dyDescent="0.15">
      <c r="C441" s="22" t="s">
        <v>566</v>
      </c>
      <c r="D441" s="21" t="s">
        <v>20</v>
      </c>
      <c r="E441" s="21" t="s">
        <v>21</v>
      </c>
      <c r="F441" s="21" t="s">
        <v>100</v>
      </c>
      <c r="G441" s="21" t="s">
        <v>78</v>
      </c>
      <c r="H441" s="21">
        <v>1.04</v>
      </c>
      <c r="I441" s="21">
        <v>3</v>
      </c>
      <c r="J441" s="21">
        <v>5006.4478473075696</v>
      </c>
      <c r="K441" s="21">
        <v>32991</v>
      </c>
      <c r="L441" s="21">
        <v>26553</v>
      </c>
      <c r="M441" s="21">
        <v>8621121</v>
      </c>
      <c r="N441" s="21">
        <v>936107</v>
      </c>
      <c r="O441" s="21">
        <v>287</v>
      </c>
      <c r="P441" s="21">
        <v>4472</v>
      </c>
      <c r="Q441" s="21">
        <v>218.54</v>
      </c>
      <c r="R441" s="21">
        <v>0</v>
      </c>
      <c r="S441" s="21">
        <v>0</v>
      </c>
      <c r="T441" s="21">
        <v>0</v>
      </c>
      <c r="U441" s="21">
        <v>1</v>
      </c>
    </row>
    <row r="442" spans="3:21" x14ac:dyDescent="0.15">
      <c r="C442" s="22" t="s">
        <v>567</v>
      </c>
      <c r="D442" s="21" t="s">
        <v>22</v>
      </c>
      <c r="E442" s="21" t="s">
        <v>21</v>
      </c>
      <c r="F442" s="21" t="s">
        <v>100</v>
      </c>
      <c r="G442" s="21" t="s">
        <v>78</v>
      </c>
      <c r="H442" s="21">
        <v>1.04</v>
      </c>
      <c r="I442" s="21">
        <v>3</v>
      </c>
      <c r="J442" s="21">
        <v>5006.4478473075696</v>
      </c>
      <c r="K442" s="21">
        <v>32991</v>
      </c>
      <c r="L442" s="21">
        <v>26553</v>
      </c>
      <c r="M442" s="21">
        <v>8621121</v>
      </c>
      <c r="N442" s="21">
        <v>936107</v>
      </c>
      <c r="O442" s="21">
        <v>287</v>
      </c>
      <c r="P442" s="21">
        <v>4472</v>
      </c>
      <c r="Q442" s="21">
        <v>218.54</v>
      </c>
      <c r="R442" s="21">
        <v>0</v>
      </c>
      <c r="S442" s="21">
        <v>0</v>
      </c>
      <c r="T442" s="21">
        <v>0</v>
      </c>
      <c r="U442" s="21">
        <v>1</v>
      </c>
    </row>
    <row r="443" spans="3:21" x14ac:dyDescent="0.15">
      <c r="C443" s="22" t="s">
        <v>568</v>
      </c>
      <c r="D443" s="21" t="s">
        <v>23</v>
      </c>
      <c r="E443" s="21" t="s">
        <v>21</v>
      </c>
      <c r="F443" s="21" t="s">
        <v>100</v>
      </c>
      <c r="G443" s="21" t="s">
        <v>78</v>
      </c>
      <c r="H443" s="21">
        <v>1.04</v>
      </c>
      <c r="I443" s="21">
        <v>3</v>
      </c>
      <c r="J443" s="21">
        <v>5006.4478473075696</v>
      </c>
      <c r="K443" s="21">
        <v>32991</v>
      </c>
      <c r="L443" s="21">
        <v>26553</v>
      </c>
      <c r="M443" s="21">
        <v>8621121</v>
      </c>
      <c r="N443" s="21">
        <v>936107</v>
      </c>
      <c r="O443" s="21">
        <v>287</v>
      </c>
      <c r="P443" s="21">
        <v>4472</v>
      </c>
      <c r="Q443" s="21">
        <v>218.54</v>
      </c>
      <c r="R443" s="21">
        <v>0</v>
      </c>
      <c r="S443" s="21">
        <v>0</v>
      </c>
      <c r="T443" s="21">
        <v>1</v>
      </c>
      <c r="U443" s="21">
        <v>0</v>
      </c>
    </row>
    <row r="444" spans="3:21" x14ac:dyDescent="0.15">
      <c r="C444" s="22" t="s">
        <v>569</v>
      </c>
      <c r="D444" s="21" t="s">
        <v>20</v>
      </c>
      <c r="E444" s="21" t="s">
        <v>21</v>
      </c>
      <c r="F444" s="21" t="s">
        <v>100</v>
      </c>
      <c r="G444" s="21" t="s">
        <v>79</v>
      </c>
      <c r="H444" s="21">
        <v>1.01</v>
      </c>
      <c r="I444" s="21">
        <v>3</v>
      </c>
      <c r="J444" s="21">
        <v>3428.6401582798599</v>
      </c>
      <c r="K444" s="21">
        <v>32991</v>
      </c>
      <c r="L444" s="21">
        <v>26044</v>
      </c>
      <c r="M444" s="21">
        <v>8621121</v>
      </c>
      <c r="N444" s="21">
        <v>113091</v>
      </c>
      <c r="O444" s="21">
        <v>254</v>
      </c>
      <c r="P444" s="21">
        <v>8469</v>
      </c>
      <c r="Q444" s="21">
        <v>127.38</v>
      </c>
      <c r="R444" s="21">
        <v>0</v>
      </c>
      <c r="S444" s="21">
        <v>0</v>
      </c>
      <c r="T444" s="21">
        <v>0</v>
      </c>
      <c r="U444" s="21">
        <v>1</v>
      </c>
    </row>
    <row r="445" spans="3:21" x14ac:dyDescent="0.15">
      <c r="C445" s="22" t="s">
        <v>570</v>
      </c>
      <c r="D445" s="21" t="s">
        <v>22</v>
      </c>
      <c r="E445" s="21" t="s">
        <v>21</v>
      </c>
      <c r="F445" s="21" t="s">
        <v>100</v>
      </c>
      <c r="G445" s="21" t="s">
        <v>79</v>
      </c>
      <c r="H445" s="21">
        <v>1.01</v>
      </c>
      <c r="I445" s="21">
        <v>3</v>
      </c>
      <c r="J445" s="21">
        <v>3428.6401582798599</v>
      </c>
      <c r="K445" s="21">
        <v>32991</v>
      </c>
      <c r="L445" s="21">
        <v>26044</v>
      </c>
      <c r="M445" s="21">
        <v>8621121</v>
      </c>
      <c r="N445" s="21">
        <v>113091</v>
      </c>
      <c r="O445" s="21">
        <v>254</v>
      </c>
      <c r="P445" s="21">
        <v>8469</v>
      </c>
      <c r="Q445" s="21">
        <v>127.38</v>
      </c>
      <c r="R445" s="21">
        <v>0</v>
      </c>
      <c r="S445" s="21">
        <v>0</v>
      </c>
      <c r="T445" s="21">
        <v>0</v>
      </c>
      <c r="U445" s="21">
        <v>1</v>
      </c>
    </row>
    <row r="446" spans="3:21" x14ac:dyDescent="0.15">
      <c r="C446" s="22" t="s">
        <v>571</v>
      </c>
      <c r="D446" s="21" t="s">
        <v>23</v>
      </c>
      <c r="E446" s="21" t="s">
        <v>21</v>
      </c>
      <c r="F446" s="21" t="s">
        <v>100</v>
      </c>
      <c r="G446" s="21" t="s">
        <v>79</v>
      </c>
      <c r="H446" s="21">
        <v>1.01</v>
      </c>
      <c r="I446" s="21">
        <v>3</v>
      </c>
      <c r="J446" s="21">
        <v>3428.6401582798599</v>
      </c>
      <c r="K446" s="21">
        <v>32991</v>
      </c>
      <c r="L446" s="21">
        <v>26044</v>
      </c>
      <c r="M446" s="21">
        <v>8621121</v>
      </c>
      <c r="N446" s="21">
        <v>113091</v>
      </c>
      <c r="O446" s="21">
        <v>254</v>
      </c>
      <c r="P446" s="21">
        <v>8469</v>
      </c>
      <c r="Q446" s="21">
        <v>127.38</v>
      </c>
      <c r="R446" s="21">
        <v>0</v>
      </c>
      <c r="S446" s="21">
        <v>0</v>
      </c>
      <c r="T446" s="21">
        <v>1</v>
      </c>
      <c r="U446" s="21">
        <v>0</v>
      </c>
    </row>
    <row r="447" spans="3:21" x14ac:dyDescent="0.15">
      <c r="C447" s="22" t="s">
        <v>572</v>
      </c>
      <c r="D447" s="21" t="s">
        <v>100</v>
      </c>
      <c r="E447" s="21" t="s">
        <v>56</v>
      </c>
      <c r="F447" s="21" t="s">
        <v>100</v>
      </c>
      <c r="G447" s="21" t="s">
        <v>72</v>
      </c>
      <c r="H447" s="21">
        <v>1.01</v>
      </c>
      <c r="I447" s="21">
        <v>3</v>
      </c>
      <c r="J447" s="21">
        <v>9819.5560997799203</v>
      </c>
      <c r="K447" s="21">
        <v>24706</v>
      </c>
      <c r="L447" s="21">
        <v>24236</v>
      </c>
      <c r="M447" s="21">
        <v>9056076</v>
      </c>
      <c r="N447" s="21">
        <v>1481076</v>
      </c>
      <c r="O447" s="21">
        <v>349</v>
      </c>
      <c r="P447" s="21">
        <v>15444</v>
      </c>
      <c r="Q447" s="21">
        <v>52.53</v>
      </c>
      <c r="R447" s="21">
        <v>0</v>
      </c>
      <c r="S447" s="21">
        <v>1</v>
      </c>
      <c r="T447" s="21">
        <v>1</v>
      </c>
      <c r="U447" s="21">
        <v>1</v>
      </c>
    </row>
    <row r="448" spans="3:21" x14ac:dyDescent="0.15">
      <c r="C448" s="22" t="s">
        <v>573</v>
      </c>
      <c r="D448" s="21" t="s">
        <v>100</v>
      </c>
      <c r="E448" s="21" t="s">
        <v>16</v>
      </c>
      <c r="F448" s="21" t="s">
        <v>100</v>
      </c>
      <c r="G448" s="21" t="s">
        <v>72</v>
      </c>
      <c r="H448" s="21">
        <v>1.18</v>
      </c>
      <c r="I448" s="21">
        <v>3</v>
      </c>
      <c r="J448" s="21">
        <v>8072.2565168780702</v>
      </c>
      <c r="K448" s="21">
        <v>24575</v>
      </c>
      <c r="L448" s="21">
        <v>24236</v>
      </c>
      <c r="M448" s="21">
        <v>1197234</v>
      </c>
      <c r="N448" s="21">
        <v>1481076</v>
      </c>
      <c r="O448" s="21">
        <v>387</v>
      </c>
      <c r="P448" s="21">
        <v>7985</v>
      </c>
      <c r="Q448" s="21">
        <v>56.91</v>
      </c>
      <c r="R448" s="21">
        <v>1</v>
      </c>
      <c r="S448" s="21">
        <v>1</v>
      </c>
      <c r="T448" s="21">
        <v>1</v>
      </c>
      <c r="U448" s="21">
        <v>1</v>
      </c>
    </row>
    <row r="449" spans="3:21" x14ac:dyDescent="0.15">
      <c r="C449" s="22" t="s">
        <v>574</v>
      </c>
      <c r="D449" s="21" t="s">
        <v>100</v>
      </c>
      <c r="E449" s="21" t="s">
        <v>17</v>
      </c>
      <c r="F449" s="21" t="s">
        <v>100</v>
      </c>
      <c r="G449" s="21" t="s">
        <v>72</v>
      </c>
      <c r="H449" s="21">
        <v>1.01</v>
      </c>
      <c r="I449" s="21">
        <v>3</v>
      </c>
      <c r="J449" s="21">
        <v>4729.1052768055897</v>
      </c>
      <c r="K449" s="21">
        <v>24706</v>
      </c>
      <c r="L449" s="21">
        <v>24236</v>
      </c>
      <c r="M449" s="21">
        <v>9056076</v>
      </c>
      <c r="N449" s="21">
        <v>1481076</v>
      </c>
      <c r="O449" s="21">
        <v>361</v>
      </c>
      <c r="P449" s="21">
        <v>18833</v>
      </c>
      <c r="Q449" s="21">
        <v>56.79</v>
      </c>
      <c r="R449" s="21">
        <v>0</v>
      </c>
      <c r="S449" s="21">
        <v>1</v>
      </c>
      <c r="T449" s="21">
        <v>1</v>
      </c>
      <c r="U449" s="21">
        <v>1</v>
      </c>
    </row>
    <row r="450" spans="3:21" x14ac:dyDescent="0.15">
      <c r="C450" s="22" t="s">
        <v>575</v>
      </c>
      <c r="D450" s="21" t="s">
        <v>100</v>
      </c>
      <c r="E450" s="21" t="s">
        <v>25</v>
      </c>
      <c r="F450" s="21" t="s">
        <v>100</v>
      </c>
      <c r="G450" s="21" t="s">
        <v>72</v>
      </c>
      <c r="H450" s="21">
        <v>1.1000000000000001</v>
      </c>
      <c r="I450" s="21">
        <v>3</v>
      </c>
      <c r="J450" s="21">
        <v>4450.6657295667601</v>
      </c>
      <c r="K450" s="21">
        <v>23025</v>
      </c>
      <c r="L450" s="21">
        <v>24236</v>
      </c>
      <c r="M450" s="21">
        <v>2753373</v>
      </c>
      <c r="N450" s="21">
        <v>1481076</v>
      </c>
      <c r="O450" s="21">
        <v>629</v>
      </c>
      <c r="P450" s="21">
        <v>7007</v>
      </c>
      <c r="Q450" s="21">
        <v>78.67</v>
      </c>
      <c r="R450" s="21">
        <v>0</v>
      </c>
      <c r="S450" s="21">
        <v>1</v>
      </c>
      <c r="T450" s="21">
        <v>1</v>
      </c>
      <c r="U450" s="21">
        <v>1</v>
      </c>
    </row>
    <row r="451" spans="3:21" x14ac:dyDescent="0.15">
      <c r="C451" s="22" t="s">
        <v>576</v>
      </c>
      <c r="D451" s="21" t="s">
        <v>100</v>
      </c>
      <c r="E451" s="21" t="s">
        <v>27</v>
      </c>
      <c r="F451" s="21" t="s">
        <v>100</v>
      </c>
      <c r="G451" s="21" t="s">
        <v>72</v>
      </c>
      <c r="H451" s="21">
        <v>1.02</v>
      </c>
      <c r="I451" s="21">
        <v>3</v>
      </c>
      <c r="J451" s="21">
        <v>9130.7346143856703</v>
      </c>
      <c r="K451" s="21">
        <v>23903</v>
      </c>
      <c r="L451" s="21">
        <v>24236</v>
      </c>
      <c r="M451" s="21">
        <v>2673620</v>
      </c>
      <c r="N451" s="21">
        <v>1481076</v>
      </c>
      <c r="O451" s="21">
        <v>472</v>
      </c>
      <c r="P451" s="21">
        <v>15062</v>
      </c>
      <c r="Q451" s="21">
        <v>57.57</v>
      </c>
      <c r="R451" s="21">
        <v>0</v>
      </c>
      <c r="S451" s="21">
        <v>1</v>
      </c>
      <c r="T451" s="21">
        <v>1</v>
      </c>
      <c r="U451" s="21">
        <v>1</v>
      </c>
    </row>
    <row r="452" spans="3:21" x14ac:dyDescent="0.15">
      <c r="C452" s="22" t="s">
        <v>577</v>
      </c>
      <c r="D452" s="21" t="s">
        <v>100</v>
      </c>
      <c r="E452" s="21" t="s">
        <v>32</v>
      </c>
      <c r="F452" s="21" t="s">
        <v>100</v>
      </c>
      <c r="G452" s="21" t="s">
        <v>72</v>
      </c>
      <c r="H452" s="21">
        <v>1.03</v>
      </c>
      <c r="I452" s="21">
        <v>3</v>
      </c>
      <c r="J452" s="21">
        <v>5889.7671355081402</v>
      </c>
      <c r="K452" s="21">
        <v>30916</v>
      </c>
      <c r="L452" s="21">
        <v>24236</v>
      </c>
      <c r="M452" s="21">
        <v>2230831</v>
      </c>
      <c r="N452" s="21">
        <v>1481076</v>
      </c>
      <c r="O452" s="21">
        <v>618</v>
      </c>
      <c r="P452" s="21">
        <v>10303</v>
      </c>
      <c r="Q452" s="21">
        <v>64.39</v>
      </c>
      <c r="R452" s="21">
        <v>0</v>
      </c>
      <c r="S452" s="21">
        <v>1</v>
      </c>
      <c r="T452" s="21">
        <v>1</v>
      </c>
      <c r="U452" s="21">
        <v>1</v>
      </c>
    </row>
    <row r="453" spans="3:21" x14ac:dyDescent="0.15">
      <c r="C453" s="22" t="s">
        <v>578</v>
      </c>
      <c r="D453" s="21" t="s">
        <v>100</v>
      </c>
      <c r="E453" s="21" t="s">
        <v>6</v>
      </c>
      <c r="F453" s="21" t="s">
        <v>100</v>
      </c>
      <c r="G453" s="21" t="s">
        <v>26</v>
      </c>
      <c r="H453" s="21">
        <v>1.46</v>
      </c>
      <c r="I453" s="21">
        <v>3</v>
      </c>
      <c r="J453" s="21">
        <v>6749.1221067880697</v>
      </c>
      <c r="K453" s="21">
        <v>26993</v>
      </c>
      <c r="L453" s="21">
        <v>21121</v>
      </c>
      <c r="M453" s="21">
        <v>3532657</v>
      </c>
      <c r="N453" s="21">
        <v>1228816</v>
      </c>
      <c r="O453" s="21">
        <v>1588</v>
      </c>
      <c r="P453" s="21">
        <v>4644</v>
      </c>
      <c r="Q453" s="21">
        <v>179.13</v>
      </c>
      <c r="R453" s="21">
        <v>0</v>
      </c>
      <c r="S453" s="21">
        <v>0</v>
      </c>
      <c r="T453" s="21">
        <v>1</v>
      </c>
      <c r="U453" s="21">
        <v>1</v>
      </c>
    </row>
    <row r="454" spans="3:21" x14ac:dyDescent="0.15">
      <c r="C454" s="22" t="s">
        <v>579</v>
      </c>
      <c r="D454" s="21" t="s">
        <v>9</v>
      </c>
      <c r="E454" s="21" t="s">
        <v>10</v>
      </c>
      <c r="F454" s="21" t="s">
        <v>100</v>
      </c>
      <c r="G454" s="21" t="s">
        <v>26</v>
      </c>
      <c r="H454" s="21">
        <v>1.22</v>
      </c>
      <c r="I454" s="21">
        <v>3</v>
      </c>
      <c r="J454" s="21">
        <v>2711.4222672792698</v>
      </c>
      <c r="K454" s="21">
        <v>29260</v>
      </c>
      <c r="L454" s="21">
        <v>21121</v>
      </c>
      <c r="M454" s="21">
        <v>7830332</v>
      </c>
      <c r="N454" s="21">
        <v>1228816</v>
      </c>
      <c r="O454" s="21">
        <v>1259</v>
      </c>
      <c r="P454" s="21">
        <v>5763</v>
      </c>
      <c r="Q454" s="21">
        <v>185.65</v>
      </c>
      <c r="R454" s="21">
        <v>0</v>
      </c>
      <c r="S454" s="21">
        <v>1</v>
      </c>
      <c r="T454" s="21">
        <v>0</v>
      </c>
      <c r="U454" s="21">
        <v>1</v>
      </c>
    </row>
    <row r="455" spans="3:21" x14ac:dyDescent="0.15">
      <c r="C455" s="22" t="s">
        <v>580</v>
      </c>
      <c r="D455" s="21" t="s">
        <v>11</v>
      </c>
      <c r="E455" s="21" t="s">
        <v>10</v>
      </c>
      <c r="F455" s="21" t="s">
        <v>100</v>
      </c>
      <c r="G455" s="21" t="s">
        <v>26</v>
      </c>
      <c r="H455" s="21">
        <v>1.22</v>
      </c>
      <c r="I455" s="21">
        <v>3</v>
      </c>
      <c r="J455" s="21">
        <v>2711.4222672792698</v>
      </c>
      <c r="K455" s="21">
        <v>29260</v>
      </c>
      <c r="L455" s="21">
        <v>21121</v>
      </c>
      <c r="M455" s="21">
        <v>7830332</v>
      </c>
      <c r="N455" s="21">
        <v>1228816</v>
      </c>
      <c r="O455" s="21">
        <v>1259</v>
      </c>
      <c r="P455" s="21">
        <v>5763</v>
      </c>
      <c r="Q455" s="21">
        <v>185.65</v>
      </c>
      <c r="R455" s="21">
        <v>0</v>
      </c>
      <c r="S455" s="21">
        <v>1</v>
      </c>
      <c r="T455" s="21">
        <v>1</v>
      </c>
      <c r="U455" s="21">
        <v>1</v>
      </c>
    </row>
    <row r="456" spans="3:21" x14ac:dyDescent="0.15">
      <c r="C456" s="22" t="s">
        <v>581</v>
      </c>
      <c r="D456" s="21" t="s">
        <v>100</v>
      </c>
      <c r="E456" s="21" t="s">
        <v>46</v>
      </c>
      <c r="F456" s="21" t="s">
        <v>100</v>
      </c>
      <c r="G456" s="21" t="s">
        <v>26</v>
      </c>
      <c r="H456" s="21">
        <v>1</v>
      </c>
      <c r="I456" s="21">
        <v>3</v>
      </c>
      <c r="J456" s="21">
        <v>2587.5773155216302</v>
      </c>
      <c r="K456" s="21">
        <v>29055</v>
      </c>
      <c r="L456" s="21">
        <v>21121</v>
      </c>
      <c r="M456" s="21">
        <v>1862106</v>
      </c>
      <c r="N456" s="21">
        <v>1228816</v>
      </c>
      <c r="O456" s="21">
        <v>388</v>
      </c>
      <c r="P456" s="21">
        <v>12994</v>
      </c>
      <c r="Q456" s="21">
        <v>69.599999999999994</v>
      </c>
      <c r="R456" s="21">
        <v>0</v>
      </c>
      <c r="S456" s="21">
        <v>0</v>
      </c>
      <c r="T456" s="21">
        <v>1</v>
      </c>
      <c r="U456" s="21">
        <v>1</v>
      </c>
    </row>
    <row r="457" spans="3:21" x14ac:dyDescent="0.15">
      <c r="C457" s="22" t="s">
        <v>582</v>
      </c>
      <c r="D457" s="21" t="s">
        <v>100</v>
      </c>
      <c r="E457" s="21" t="s">
        <v>16</v>
      </c>
      <c r="F457" s="21" t="s">
        <v>100</v>
      </c>
      <c r="G457" s="21" t="s">
        <v>26</v>
      </c>
      <c r="H457" s="21">
        <v>1.01</v>
      </c>
      <c r="I457" s="21">
        <v>3</v>
      </c>
      <c r="J457" s="21">
        <v>3935.0051743721401</v>
      </c>
      <c r="K457" s="21">
        <v>24575</v>
      </c>
      <c r="L457" s="21">
        <v>21121</v>
      </c>
      <c r="M457" s="21">
        <v>1197234</v>
      </c>
      <c r="N457" s="21">
        <v>1228816</v>
      </c>
      <c r="O457" s="21">
        <v>359</v>
      </c>
      <c r="P457" s="21">
        <v>10349</v>
      </c>
      <c r="Q457" s="21">
        <v>57.4</v>
      </c>
      <c r="R457" s="21">
        <v>1</v>
      </c>
      <c r="S457" s="21">
        <v>1</v>
      </c>
      <c r="T457" s="21">
        <v>1</v>
      </c>
      <c r="U457" s="21">
        <v>1</v>
      </c>
    </row>
    <row r="458" spans="3:21" x14ac:dyDescent="0.15">
      <c r="C458" s="22" t="s">
        <v>583</v>
      </c>
      <c r="D458" s="21" t="s">
        <v>100</v>
      </c>
      <c r="E458" s="21" t="s">
        <v>17</v>
      </c>
      <c r="F458" s="21" t="s">
        <v>100</v>
      </c>
      <c r="G458" s="21" t="s">
        <v>26</v>
      </c>
      <c r="H458" s="21">
        <v>1.05</v>
      </c>
      <c r="I458" s="21">
        <v>3</v>
      </c>
      <c r="J458" s="21">
        <v>5089.7454485634798</v>
      </c>
      <c r="K458" s="21">
        <v>24706</v>
      </c>
      <c r="L458" s="21">
        <v>21121</v>
      </c>
      <c r="M458" s="21">
        <v>9056076</v>
      </c>
      <c r="N458" s="21">
        <v>1228816</v>
      </c>
      <c r="O458" s="21">
        <v>584</v>
      </c>
      <c r="P458" s="21">
        <v>17617</v>
      </c>
      <c r="Q458" s="21">
        <v>66.459999999999994</v>
      </c>
      <c r="R458" s="21">
        <v>0</v>
      </c>
      <c r="S458" s="21">
        <v>1</v>
      </c>
      <c r="T458" s="21">
        <v>1</v>
      </c>
      <c r="U458" s="21">
        <v>1</v>
      </c>
    </row>
    <row r="459" spans="3:21" x14ac:dyDescent="0.15">
      <c r="C459" s="22" t="s">
        <v>584</v>
      </c>
      <c r="D459" s="21" t="s">
        <v>20</v>
      </c>
      <c r="E459" s="21" t="s">
        <v>21</v>
      </c>
      <c r="F459" s="21" t="s">
        <v>100</v>
      </c>
      <c r="G459" s="21" t="s">
        <v>26</v>
      </c>
      <c r="H459" s="21">
        <v>1.64</v>
      </c>
      <c r="I459" s="21">
        <v>3</v>
      </c>
      <c r="J459" s="21">
        <v>3863.4990289979601</v>
      </c>
      <c r="K459" s="21">
        <v>32991</v>
      </c>
      <c r="L459" s="21">
        <v>21121</v>
      </c>
      <c r="M459" s="21">
        <v>8621121</v>
      </c>
      <c r="N459" s="21">
        <v>1228816</v>
      </c>
      <c r="O459" s="21">
        <v>1982</v>
      </c>
      <c r="P459" s="21">
        <v>4739</v>
      </c>
      <c r="Q459" s="21">
        <v>259.32</v>
      </c>
      <c r="R459" s="21">
        <v>0</v>
      </c>
      <c r="S459" s="21">
        <v>0</v>
      </c>
      <c r="T459" s="21">
        <v>0</v>
      </c>
      <c r="U459" s="21">
        <v>1</v>
      </c>
    </row>
    <row r="460" spans="3:21" x14ac:dyDescent="0.15">
      <c r="C460" s="22" t="s">
        <v>585</v>
      </c>
      <c r="D460" s="21" t="s">
        <v>22</v>
      </c>
      <c r="E460" s="21" t="s">
        <v>21</v>
      </c>
      <c r="F460" s="21" t="s">
        <v>100</v>
      </c>
      <c r="G460" s="21" t="s">
        <v>26</v>
      </c>
      <c r="H460" s="21">
        <v>1.64</v>
      </c>
      <c r="I460" s="21">
        <v>3</v>
      </c>
      <c r="J460" s="21">
        <v>3863.4990289979601</v>
      </c>
      <c r="K460" s="21">
        <v>32991</v>
      </c>
      <c r="L460" s="21">
        <v>21121</v>
      </c>
      <c r="M460" s="21">
        <v>8621121</v>
      </c>
      <c r="N460" s="21">
        <v>1228816</v>
      </c>
      <c r="O460" s="21">
        <v>1982</v>
      </c>
      <c r="P460" s="21">
        <v>4739</v>
      </c>
      <c r="Q460" s="21">
        <v>259.32</v>
      </c>
      <c r="R460" s="21">
        <v>0</v>
      </c>
      <c r="S460" s="21">
        <v>0</v>
      </c>
      <c r="T460" s="21">
        <v>0</v>
      </c>
      <c r="U460" s="21">
        <v>1</v>
      </c>
    </row>
    <row r="461" spans="3:21" x14ac:dyDescent="0.15">
      <c r="C461" s="22" t="s">
        <v>586</v>
      </c>
      <c r="D461" s="21" t="s">
        <v>23</v>
      </c>
      <c r="E461" s="21" t="s">
        <v>21</v>
      </c>
      <c r="F461" s="21" t="s">
        <v>100</v>
      </c>
      <c r="G461" s="21" t="s">
        <v>26</v>
      </c>
      <c r="H461" s="21">
        <v>1.64</v>
      </c>
      <c r="I461" s="21">
        <v>1</v>
      </c>
      <c r="J461" s="21">
        <v>3863.4990289979601</v>
      </c>
      <c r="K461" s="21">
        <v>32991</v>
      </c>
      <c r="L461" s="21">
        <v>21121</v>
      </c>
      <c r="M461" s="21">
        <v>8621121</v>
      </c>
      <c r="N461" s="21">
        <v>1228816</v>
      </c>
      <c r="O461" s="21">
        <v>1982</v>
      </c>
      <c r="P461" s="21">
        <v>4739</v>
      </c>
      <c r="Q461" s="21">
        <v>259.32</v>
      </c>
      <c r="R461" s="21">
        <v>0</v>
      </c>
      <c r="S461" s="21">
        <v>0</v>
      </c>
      <c r="T461" s="21">
        <v>1</v>
      </c>
      <c r="U461" s="21">
        <v>0</v>
      </c>
    </row>
    <row r="462" spans="3:21" x14ac:dyDescent="0.15">
      <c r="C462" s="22" t="s">
        <v>587</v>
      </c>
      <c r="D462" s="21" t="s">
        <v>100</v>
      </c>
      <c r="E462" s="21" t="s">
        <v>66</v>
      </c>
      <c r="F462" s="21" t="s">
        <v>100</v>
      </c>
      <c r="G462" s="21" t="s">
        <v>26</v>
      </c>
      <c r="H462" s="21">
        <v>1</v>
      </c>
      <c r="I462" s="21">
        <v>1</v>
      </c>
      <c r="J462" s="21">
        <v>5218.3779284060702</v>
      </c>
      <c r="K462" s="21">
        <v>29846</v>
      </c>
      <c r="L462" s="21">
        <v>21121</v>
      </c>
      <c r="M462" s="21">
        <v>2237227</v>
      </c>
      <c r="N462" s="21">
        <v>1228816</v>
      </c>
      <c r="O462" s="21">
        <v>586</v>
      </c>
      <c r="P462" s="21">
        <v>6460</v>
      </c>
      <c r="Q462" s="21">
        <v>69.95</v>
      </c>
      <c r="R462" s="21">
        <v>0</v>
      </c>
      <c r="S462" s="21">
        <v>1</v>
      </c>
      <c r="T462" s="21">
        <v>1</v>
      </c>
      <c r="U462" s="21">
        <v>1</v>
      </c>
    </row>
    <row r="463" spans="3:21" x14ac:dyDescent="0.15">
      <c r="C463" s="22" t="s">
        <v>588</v>
      </c>
      <c r="D463" s="21" t="s">
        <v>100</v>
      </c>
      <c r="E463" s="21" t="s">
        <v>25</v>
      </c>
      <c r="F463" s="21" t="s">
        <v>100</v>
      </c>
      <c r="G463" s="21" t="s">
        <v>26</v>
      </c>
      <c r="H463" s="21">
        <v>1.01</v>
      </c>
      <c r="I463" s="21">
        <v>3</v>
      </c>
      <c r="J463" s="21">
        <v>3570.7813825746598</v>
      </c>
      <c r="K463" s="21">
        <v>23025</v>
      </c>
      <c r="L463" s="21">
        <v>21121</v>
      </c>
      <c r="M463" s="21">
        <v>2753373</v>
      </c>
      <c r="N463" s="21">
        <v>1228816</v>
      </c>
      <c r="O463" s="21">
        <v>495</v>
      </c>
      <c r="P463" s="21">
        <v>12447</v>
      </c>
      <c r="Q463" s="21">
        <v>73.69</v>
      </c>
      <c r="R463" s="21">
        <v>0</v>
      </c>
      <c r="S463" s="21">
        <v>1</v>
      </c>
      <c r="T463" s="21">
        <v>1</v>
      </c>
      <c r="U463" s="21">
        <v>1</v>
      </c>
    </row>
    <row r="464" spans="3:21" x14ac:dyDescent="0.15">
      <c r="C464" s="22" t="s">
        <v>589</v>
      </c>
      <c r="D464" s="21" t="s">
        <v>100</v>
      </c>
      <c r="E464" s="21" t="s">
        <v>72</v>
      </c>
      <c r="F464" s="21" t="s">
        <v>100</v>
      </c>
      <c r="G464" s="21" t="s">
        <v>26</v>
      </c>
      <c r="H464" s="21">
        <v>1.05</v>
      </c>
      <c r="I464" s="21">
        <v>1</v>
      </c>
      <c r="J464" s="21">
        <v>6050.64952473416</v>
      </c>
      <c r="K464" s="21">
        <v>24236</v>
      </c>
      <c r="L464" s="21">
        <v>21121</v>
      </c>
      <c r="M464" s="21">
        <v>1481076</v>
      </c>
      <c r="N464" s="21">
        <v>1228816</v>
      </c>
      <c r="O464" s="21">
        <v>525</v>
      </c>
      <c r="P464" s="21">
        <v>4176</v>
      </c>
      <c r="Q464" s="21">
        <v>72.22</v>
      </c>
      <c r="R464" s="21">
        <v>0</v>
      </c>
      <c r="S464" s="21">
        <v>1</v>
      </c>
      <c r="T464" s="21">
        <v>1</v>
      </c>
      <c r="U464" s="21">
        <v>1</v>
      </c>
    </row>
    <row r="465" spans="3:21" x14ac:dyDescent="0.15">
      <c r="C465" s="22" t="s">
        <v>590</v>
      </c>
      <c r="D465" s="21" t="s">
        <v>100</v>
      </c>
      <c r="E465" s="21" t="s">
        <v>27</v>
      </c>
      <c r="F465" s="21" t="s">
        <v>100</v>
      </c>
      <c r="G465" s="21" t="s">
        <v>26</v>
      </c>
      <c r="H465" s="21">
        <v>1.06</v>
      </c>
      <c r="I465" s="21">
        <v>3</v>
      </c>
      <c r="J465" s="21">
        <v>5193.60694448708</v>
      </c>
      <c r="K465" s="21">
        <v>23903</v>
      </c>
      <c r="L465" s="21">
        <v>21121</v>
      </c>
      <c r="M465" s="21">
        <v>2673620</v>
      </c>
      <c r="N465" s="21">
        <v>1228816</v>
      </c>
      <c r="O465" s="21">
        <v>617</v>
      </c>
      <c r="P465" s="21">
        <v>6671</v>
      </c>
      <c r="Q465" s="21">
        <v>65.91</v>
      </c>
      <c r="R465" s="21">
        <v>0</v>
      </c>
      <c r="S465" s="21">
        <v>1</v>
      </c>
      <c r="T465" s="21">
        <v>1</v>
      </c>
      <c r="U465" s="21">
        <v>1</v>
      </c>
    </row>
    <row r="466" spans="3:21" x14ac:dyDescent="0.15">
      <c r="C466" s="22" t="s">
        <v>591</v>
      </c>
      <c r="D466" s="21" t="s">
        <v>100</v>
      </c>
      <c r="E466" s="21" t="s">
        <v>28</v>
      </c>
      <c r="F466" s="21" t="s">
        <v>100</v>
      </c>
      <c r="G466" s="21" t="s">
        <v>26</v>
      </c>
      <c r="H466" s="21">
        <v>1.02</v>
      </c>
      <c r="I466" s="21">
        <v>3</v>
      </c>
      <c r="J466" s="21">
        <v>4491.65156330229</v>
      </c>
      <c r="K466" s="21">
        <v>38813</v>
      </c>
      <c r="L466" s="21">
        <v>21121</v>
      </c>
      <c r="M466" s="21">
        <v>1653017</v>
      </c>
      <c r="N466" s="21">
        <v>1228816</v>
      </c>
      <c r="O466" s="21">
        <v>593</v>
      </c>
      <c r="P466" s="21">
        <v>6213</v>
      </c>
      <c r="Q466" s="21">
        <v>85.19</v>
      </c>
      <c r="R466" s="21">
        <v>0</v>
      </c>
      <c r="S466" s="21">
        <v>0</v>
      </c>
      <c r="T466" s="21">
        <v>1</v>
      </c>
      <c r="U466" s="21">
        <v>1</v>
      </c>
    </row>
    <row r="467" spans="3:21" x14ac:dyDescent="0.15">
      <c r="C467" s="22" t="s">
        <v>592</v>
      </c>
      <c r="D467" s="21" t="s">
        <v>100</v>
      </c>
      <c r="E467" s="21" t="s">
        <v>32</v>
      </c>
      <c r="F467" s="21" t="s">
        <v>100</v>
      </c>
      <c r="G467" s="21" t="s">
        <v>26</v>
      </c>
      <c r="H467" s="21">
        <v>1.03</v>
      </c>
      <c r="I467" s="21">
        <v>3</v>
      </c>
      <c r="J467" s="21">
        <v>5135.8843683602599</v>
      </c>
      <c r="K467" s="21">
        <v>30916</v>
      </c>
      <c r="L467" s="21">
        <v>21121</v>
      </c>
      <c r="M467" s="21">
        <v>2230831</v>
      </c>
      <c r="N467" s="21">
        <v>1228816</v>
      </c>
      <c r="O467" s="21">
        <v>696</v>
      </c>
      <c r="P467" s="21">
        <v>9201</v>
      </c>
      <c r="Q467" s="21">
        <v>78.3</v>
      </c>
      <c r="R467" s="21">
        <v>0</v>
      </c>
      <c r="S467" s="21">
        <v>1</v>
      </c>
      <c r="T467" s="21">
        <v>1</v>
      </c>
      <c r="U467" s="21">
        <v>1</v>
      </c>
    </row>
    <row r="468" spans="3:21" x14ac:dyDescent="0.15">
      <c r="C468" s="22" t="s">
        <v>593</v>
      </c>
      <c r="D468" s="21" t="s">
        <v>9</v>
      </c>
      <c r="E468" s="21" t="s">
        <v>10</v>
      </c>
      <c r="F468" s="21" t="s">
        <v>100</v>
      </c>
      <c r="G468" s="21" t="s">
        <v>80</v>
      </c>
      <c r="H468" s="21">
        <v>1.28</v>
      </c>
      <c r="I468" s="21">
        <v>3</v>
      </c>
      <c r="J468" s="21">
        <v>3262.1480457039602</v>
      </c>
      <c r="K468" s="21">
        <v>29260</v>
      </c>
      <c r="L468" s="21">
        <v>21276</v>
      </c>
      <c r="M468" s="21">
        <v>7830332</v>
      </c>
      <c r="N468" s="21">
        <v>1481709</v>
      </c>
      <c r="O468" s="21">
        <v>1038</v>
      </c>
      <c r="P468" s="21">
        <v>6233</v>
      </c>
      <c r="Q468" s="21">
        <v>128.36000000000001</v>
      </c>
      <c r="R468" s="21">
        <v>0</v>
      </c>
      <c r="S468" s="21">
        <v>1</v>
      </c>
      <c r="T468" s="21">
        <v>0</v>
      </c>
      <c r="U468" s="21">
        <v>1</v>
      </c>
    </row>
    <row r="469" spans="3:21" x14ac:dyDescent="0.15">
      <c r="C469" s="22" t="s">
        <v>594</v>
      </c>
      <c r="D469" s="21" t="s">
        <v>11</v>
      </c>
      <c r="E469" s="21" t="s">
        <v>10</v>
      </c>
      <c r="F469" s="21" t="s">
        <v>100</v>
      </c>
      <c r="G469" s="21" t="s">
        <v>80</v>
      </c>
      <c r="H469" s="21">
        <v>1.28</v>
      </c>
      <c r="I469" s="21">
        <v>3</v>
      </c>
      <c r="J469" s="21">
        <v>3262.1480457039602</v>
      </c>
      <c r="K469" s="21">
        <v>29260</v>
      </c>
      <c r="L469" s="21">
        <v>21276</v>
      </c>
      <c r="M469" s="21">
        <v>7830332</v>
      </c>
      <c r="N469" s="21">
        <v>1481709</v>
      </c>
      <c r="O469" s="21">
        <v>1038</v>
      </c>
      <c r="P469" s="21">
        <v>6233</v>
      </c>
      <c r="Q469" s="21">
        <v>128.36000000000001</v>
      </c>
      <c r="R469" s="21">
        <v>0</v>
      </c>
      <c r="S469" s="21">
        <v>1</v>
      </c>
      <c r="T469" s="21">
        <v>1</v>
      </c>
      <c r="U469" s="21">
        <v>1</v>
      </c>
    </row>
    <row r="470" spans="3:21" x14ac:dyDescent="0.15">
      <c r="C470" s="22" t="s">
        <v>595</v>
      </c>
      <c r="D470" s="21" t="s">
        <v>100</v>
      </c>
      <c r="E470" s="21" t="s">
        <v>5</v>
      </c>
      <c r="F470" s="21" t="s">
        <v>100</v>
      </c>
      <c r="G470" s="21" t="s">
        <v>80</v>
      </c>
      <c r="H470" s="21">
        <v>1.01</v>
      </c>
      <c r="I470" s="21">
        <v>3</v>
      </c>
      <c r="J470" s="21">
        <v>5130.2867468939403</v>
      </c>
      <c r="K470" s="21">
        <v>28637</v>
      </c>
      <c r="L470" s="21">
        <v>21276</v>
      </c>
      <c r="M470" s="21">
        <v>3036732</v>
      </c>
      <c r="N470" s="21">
        <v>1481709</v>
      </c>
      <c r="O470" s="21">
        <v>242</v>
      </c>
      <c r="P470" s="21">
        <v>22163</v>
      </c>
      <c r="Q470" s="21">
        <v>63.69</v>
      </c>
      <c r="R470" s="21">
        <v>0</v>
      </c>
      <c r="S470" s="21">
        <v>1</v>
      </c>
      <c r="T470" s="21">
        <v>1</v>
      </c>
      <c r="U470" s="21">
        <v>1</v>
      </c>
    </row>
    <row r="471" spans="3:21" x14ac:dyDescent="0.15">
      <c r="C471" s="22" t="s">
        <v>596</v>
      </c>
      <c r="D471" s="21" t="s">
        <v>100</v>
      </c>
      <c r="E471" s="21" t="s">
        <v>14</v>
      </c>
      <c r="F471" s="21" t="s">
        <v>100</v>
      </c>
      <c r="G471" s="21" t="s">
        <v>80</v>
      </c>
      <c r="H471" s="21">
        <v>1</v>
      </c>
      <c r="I471" s="21">
        <v>3</v>
      </c>
      <c r="J471" s="21">
        <v>5751.8151431961796</v>
      </c>
      <c r="K471" s="21">
        <v>27211</v>
      </c>
      <c r="L471" s="21">
        <v>21276</v>
      </c>
      <c r="M471" s="21">
        <v>3770125</v>
      </c>
      <c r="N471" s="21">
        <v>1481709</v>
      </c>
      <c r="O471" s="21">
        <v>177</v>
      </c>
      <c r="P471" s="21">
        <v>10581</v>
      </c>
      <c r="Q471" s="21">
        <v>63.92</v>
      </c>
      <c r="R471" s="21">
        <v>0</v>
      </c>
      <c r="S471" s="21">
        <v>1</v>
      </c>
      <c r="T471" s="21">
        <v>1</v>
      </c>
      <c r="U471" s="21">
        <v>1</v>
      </c>
    </row>
    <row r="472" spans="3:21" x14ac:dyDescent="0.15">
      <c r="C472" s="22" t="s">
        <v>597</v>
      </c>
      <c r="D472" s="21" t="s">
        <v>100</v>
      </c>
      <c r="E472" s="21" t="s">
        <v>16</v>
      </c>
      <c r="F472" s="21" t="s">
        <v>100</v>
      </c>
      <c r="G472" s="21" t="s">
        <v>80</v>
      </c>
      <c r="H472" s="21">
        <v>1.3</v>
      </c>
      <c r="I472" s="21">
        <v>3</v>
      </c>
      <c r="J472" s="21">
        <v>5553.1561433304496</v>
      </c>
      <c r="K472" s="21">
        <v>24575</v>
      </c>
      <c r="L472" s="21">
        <v>21276</v>
      </c>
      <c r="M472" s="21">
        <v>1197234</v>
      </c>
      <c r="N472" s="21">
        <v>1481709</v>
      </c>
      <c r="O472" s="21">
        <v>1074</v>
      </c>
      <c r="P472" s="21">
        <v>6756</v>
      </c>
      <c r="Q472" s="21">
        <v>86.71</v>
      </c>
      <c r="R472" s="21">
        <v>1</v>
      </c>
      <c r="S472" s="21">
        <v>1</v>
      </c>
      <c r="T472" s="21">
        <v>1</v>
      </c>
      <c r="U472" s="21">
        <v>1</v>
      </c>
    </row>
    <row r="473" spans="3:21" x14ac:dyDescent="0.15">
      <c r="C473" s="22" t="s">
        <v>598</v>
      </c>
      <c r="D473" s="21" t="s">
        <v>100</v>
      </c>
      <c r="E473" s="21" t="s">
        <v>17</v>
      </c>
      <c r="F473" s="21" t="s">
        <v>100</v>
      </c>
      <c r="G473" s="21" t="s">
        <v>80</v>
      </c>
      <c r="H473" s="21">
        <v>1.42</v>
      </c>
      <c r="I473" s="21">
        <v>3</v>
      </c>
      <c r="J473" s="21">
        <v>2909.1488453269199</v>
      </c>
      <c r="K473" s="21">
        <v>24706</v>
      </c>
      <c r="L473" s="21">
        <v>21276</v>
      </c>
      <c r="M473" s="21">
        <v>9056076</v>
      </c>
      <c r="N473" s="21">
        <v>1481709</v>
      </c>
      <c r="O473" s="21">
        <v>1218</v>
      </c>
      <c r="P473" s="21">
        <v>4620</v>
      </c>
      <c r="Q473" s="21">
        <v>130.09</v>
      </c>
      <c r="R473" s="21">
        <v>0</v>
      </c>
      <c r="S473" s="21">
        <v>1</v>
      </c>
      <c r="T473" s="21">
        <v>1</v>
      </c>
      <c r="U473" s="21">
        <v>1</v>
      </c>
    </row>
    <row r="474" spans="3:21" x14ac:dyDescent="0.15">
      <c r="C474" s="22" t="s">
        <v>599</v>
      </c>
      <c r="D474" s="21" t="s">
        <v>20</v>
      </c>
      <c r="E474" s="21" t="s">
        <v>21</v>
      </c>
      <c r="F474" s="21" t="s">
        <v>100</v>
      </c>
      <c r="G474" s="21" t="s">
        <v>80</v>
      </c>
      <c r="H474" s="21">
        <v>1.78</v>
      </c>
      <c r="I474" s="21">
        <v>3</v>
      </c>
      <c r="J474" s="21">
        <v>2905.9747049050002</v>
      </c>
      <c r="K474" s="21">
        <v>32991</v>
      </c>
      <c r="L474" s="21">
        <v>21276</v>
      </c>
      <c r="M474" s="21">
        <v>8621121</v>
      </c>
      <c r="N474" s="21">
        <v>1481709</v>
      </c>
      <c r="O474" s="21">
        <v>1577</v>
      </c>
      <c r="P474" s="21">
        <v>3732</v>
      </c>
      <c r="Q474" s="21">
        <v>273.52999999999997</v>
      </c>
      <c r="R474" s="21">
        <v>0</v>
      </c>
      <c r="S474" s="21">
        <v>0</v>
      </c>
      <c r="T474" s="21">
        <v>0</v>
      </c>
      <c r="U474" s="21">
        <v>1</v>
      </c>
    </row>
    <row r="475" spans="3:21" x14ac:dyDescent="0.15">
      <c r="C475" s="22" t="s">
        <v>600</v>
      </c>
      <c r="D475" s="21" t="s">
        <v>22</v>
      </c>
      <c r="E475" s="21" t="s">
        <v>21</v>
      </c>
      <c r="F475" s="21" t="s">
        <v>100</v>
      </c>
      <c r="G475" s="21" t="s">
        <v>80</v>
      </c>
      <c r="H475" s="21">
        <v>1.78</v>
      </c>
      <c r="I475" s="21">
        <v>3</v>
      </c>
      <c r="J475" s="21">
        <v>2905.9747049050002</v>
      </c>
      <c r="K475" s="21">
        <v>32991</v>
      </c>
      <c r="L475" s="21">
        <v>21276</v>
      </c>
      <c r="M475" s="21">
        <v>8621121</v>
      </c>
      <c r="N475" s="21">
        <v>1481709</v>
      </c>
      <c r="O475" s="21">
        <v>1577</v>
      </c>
      <c r="P475" s="21">
        <v>3732</v>
      </c>
      <c r="Q475" s="21">
        <v>273.52999999999997</v>
      </c>
      <c r="R475" s="21">
        <v>0</v>
      </c>
      <c r="S475" s="21">
        <v>0</v>
      </c>
      <c r="T475" s="21">
        <v>0</v>
      </c>
      <c r="U475" s="21">
        <v>1</v>
      </c>
    </row>
    <row r="476" spans="3:21" x14ac:dyDescent="0.15">
      <c r="C476" s="22" t="s">
        <v>601</v>
      </c>
      <c r="D476" s="21" t="s">
        <v>23</v>
      </c>
      <c r="E476" s="21" t="s">
        <v>21</v>
      </c>
      <c r="F476" s="21" t="s">
        <v>100</v>
      </c>
      <c r="G476" s="21" t="s">
        <v>80</v>
      </c>
      <c r="H476" s="21">
        <v>1.78</v>
      </c>
      <c r="I476" s="21">
        <v>3</v>
      </c>
      <c r="J476" s="21">
        <v>2905.9747049050002</v>
      </c>
      <c r="K476" s="21">
        <v>32991</v>
      </c>
      <c r="L476" s="21">
        <v>21276</v>
      </c>
      <c r="M476" s="21">
        <v>8621121</v>
      </c>
      <c r="N476" s="21">
        <v>1481709</v>
      </c>
      <c r="O476" s="21">
        <v>1577</v>
      </c>
      <c r="P476" s="21">
        <v>3732</v>
      </c>
      <c r="Q476" s="21">
        <v>273.52999999999997</v>
      </c>
      <c r="R476" s="21">
        <v>0</v>
      </c>
      <c r="S476" s="21">
        <v>0</v>
      </c>
      <c r="T476" s="21">
        <v>1</v>
      </c>
      <c r="U476" s="21">
        <v>0</v>
      </c>
    </row>
    <row r="477" spans="3:21" x14ac:dyDescent="0.15">
      <c r="C477" s="22" t="s">
        <v>602</v>
      </c>
      <c r="D477" s="21" t="s">
        <v>100</v>
      </c>
      <c r="E477" s="21" t="s">
        <v>24</v>
      </c>
      <c r="F477" s="21" t="s">
        <v>100</v>
      </c>
      <c r="G477" s="21" t="s">
        <v>80</v>
      </c>
      <c r="H477" s="21">
        <v>1.6</v>
      </c>
      <c r="I477" s="21">
        <v>2</v>
      </c>
      <c r="J477" s="21">
        <v>2366.3644001258899</v>
      </c>
      <c r="K477" s="21">
        <v>22360</v>
      </c>
      <c r="L477" s="21">
        <v>21276</v>
      </c>
      <c r="M477" s="21">
        <v>1421287</v>
      </c>
      <c r="N477" s="21">
        <v>1481709</v>
      </c>
      <c r="O477" s="21">
        <v>1032</v>
      </c>
      <c r="P477" s="21">
        <v>2978</v>
      </c>
      <c r="Q477" s="21">
        <v>118.17</v>
      </c>
      <c r="R477" s="21">
        <v>1</v>
      </c>
      <c r="S477" s="21">
        <v>1</v>
      </c>
      <c r="T477" s="21">
        <v>1</v>
      </c>
      <c r="U477" s="21">
        <v>1</v>
      </c>
    </row>
    <row r="478" spans="3:21" x14ac:dyDescent="0.15">
      <c r="C478" s="22" t="s">
        <v>603</v>
      </c>
      <c r="D478" s="21" t="s">
        <v>100</v>
      </c>
      <c r="E478" s="21" t="s">
        <v>6</v>
      </c>
      <c r="F478" s="21" t="s">
        <v>100</v>
      </c>
      <c r="G478" s="21" t="s">
        <v>27</v>
      </c>
      <c r="H478" s="21">
        <v>1.44</v>
      </c>
      <c r="I478" s="21">
        <v>3</v>
      </c>
      <c r="J478" s="21">
        <v>5011.8778041341402</v>
      </c>
      <c r="K478" s="21">
        <v>26993</v>
      </c>
      <c r="L478" s="21">
        <v>23903</v>
      </c>
      <c r="M478" s="21">
        <v>3532657</v>
      </c>
      <c r="N478" s="21">
        <v>2673620</v>
      </c>
      <c r="O478" s="21">
        <v>1886</v>
      </c>
      <c r="P478" s="21">
        <v>4445</v>
      </c>
      <c r="Q478" s="21">
        <v>204.35</v>
      </c>
      <c r="R478" s="21">
        <v>0</v>
      </c>
      <c r="S478" s="21">
        <v>0</v>
      </c>
      <c r="T478" s="21">
        <v>1</v>
      </c>
      <c r="U478" s="21">
        <v>1</v>
      </c>
    </row>
    <row r="479" spans="3:21" x14ac:dyDescent="0.15">
      <c r="C479" s="22" t="s">
        <v>604</v>
      </c>
      <c r="D479" s="21" t="s">
        <v>100</v>
      </c>
      <c r="E479" s="21" t="s">
        <v>8</v>
      </c>
      <c r="F479" s="21" t="s">
        <v>100</v>
      </c>
      <c r="G479" s="21" t="s">
        <v>27</v>
      </c>
      <c r="H479" s="21">
        <v>1.94</v>
      </c>
      <c r="I479" s="21">
        <v>3</v>
      </c>
      <c r="J479" s="21">
        <v>1888.30294791701</v>
      </c>
      <c r="K479" s="21">
        <v>30124</v>
      </c>
      <c r="L479" s="21">
        <v>23903</v>
      </c>
      <c r="M479" s="21">
        <v>5787293</v>
      </c>
      <c r="N479" s="21">
        <v>2673620</v>
      </c>
      <c r="O479" s="21">
        <v>2576</v>
      </c>
      <c r="P479" s="21">
        <v>3987</v>
      </c>
      <c r="Q479" s="21">
        <v>291.51</v>
      </c>
      <c r="R479" s="21">
        <v>0</v>
      </c>
      <c r="S479" s="21">
        <v>0</v>
      </c>
      <c r="T479" s="21">
        <v>1</v>
      </c>
      <c r="U479" s="21">
        <v>1</v>
      </c>
    </row>
    <row r="480" spans="3:21" x14ac:dyDescent="0.15">
      <c r="C480" s="22" t="s">
        <v>605</v>
      </c>
      <c r="D480" s="21" t="s">
        <v>9</v>
      </c>
      <c r="E480" s="21" t="s">
        <v>10</v>
      </c>
      <c r="F480" s="21" t="s">
        <v>100</v>
      </c>
      <c r="G480" s="21" t="s">
        <v>27</v>
      </c>
      <c r="H480" s="21">
        <v>1.27</v>
      </c>
      <c r="I480" s="21">
        <v>1</v>
      </c>
      <c r="J480" s="21">
        <v>2863.2024972812501</v>
      </c>
      <c r="K480" s="21">
        <v>29260</v>
      </c>
      <c r="L480" s="21">
        <v>23903</v>
      </c>
      <c r="M480" s="21">
        <v>7830332</v>
      </c>
      <c r="N480" s="21">
        <v>2673620</v>
      </c>
      <c r="O480" s="21">
        <v>1724</v>
      </c>
      <c r="P480" s="21">
        <v>9252</v>
      </c>
      <c r="Q480" s="21">
        <v>219.63</v>
      </c>
      <c r="R480" s="21">
        <v>0</v>
      </c>
      <c r="S480" s="21">
        <v>1</v>
      </c>
      <c r="T480" s="21">
        <v>0</v>
      </c>
      <c r="U480" s="21">
        <v>1</v>
      </c>
    </row>
    <row r="481" spans="3:21" x14ac:dyDescent="0.15">
      <c r="C481" s="22" t="s">
        <v>606</v>
      </c>
      <c r="D481" s="21" t="s">
        <v>11</v>
      </c>
      <c r="E481" s="21" t="s">
        <v>10</v>
      </c>
      <c r="F481" s="21" t="s">
        <v>100</v>
      </c>
      <c r="G481" s="21" t="s">
        <v>27</v>
      </c>
      <c r="H481" s="21">
        <v>1.27</v>
      </c>
      <c r="I481" s="21">
        <v>3</v>
      </c>
      <c r="J481" s="21">
        <v>2863.2024972812501</v>
      </c>
      <c r="K481" s="21">
        <v>29260</v>
      </c>
      <c r="L481" s="21">
        <v>23903</v>
      </c>
      <c r="M481" s="21">
        <v>7830332</v>
      </c>
      <c r="N481" s="21">
        <v>2673620</v>
      </c>
      <c r="O481" s="21">
        <v>1724</v>
      </c>
      <c r="P481" s="21">
        <v>9252</v>
      </c>
      <c r="Q481" s="21">
        <v>219.63</v>
      </c>
      <c r="R481" s="21">
        <v>0</v>
      </c>
      <c r="S481" s="21">
        <v>1</v>
      </c>
      <c r="T481" s="21">
        <v>1</v>
      </c>
      <c r="U481" s="21">
        <v>1</v>
      </c>
    </row>
    <row r="482" spans="3:21" x14ac:dyDescent="0.15">
      <c r="C482" s="22" t="s">
        <v>607</v>
      </c>
      <c r="D482" s="21" t="s">
        <v>100</v>
      </c>
      <c r="E482" s="21" t="s">
        <v>5</v>
      </c>
      <c r="F482" s="21" t="s">
        <v>100</v>
      </c>
      <c r="G482" s="21" t="s">
        <v>27</v>
      </c>
      <c r="H482" s="21">
        <v>1.18</v>
      </c>
      <c r="I482" s="21">
        <v>3</v>
      </c>
      <c r="J482" s="21">
        <v>5570.8031738598202</v>
      </c>
      <c r="K482" s="21">
        <v>28637</v>
      </c>
      <c r="L482" s="21">
        <v>23903</v>
      </c>
      <c r="M482" s="21">
        <v>3036732</v>
      </c>
      <c r="N482" s="21">
        <v>2673620</v>
      </c>
      <c r="O482" s="21">
        <v>1163</v>
      </c>
      <c r="P482" s="21">
        <v>4596</v>
      </c>
      <c r="Q482" s="21">
        <v>252.97</v>
      </c>
      <c r="R482" s="21">
        <v>0</v>
      </c>
      <c r="S482" s="21">
        <v>0</v>
      </c>
      <c r="T482" s="21">
        <v>1</v>
      </c>
      <c r="U482" s="21">
        <v>1</v>
      </c>
    </row>
    <row r="483" spans="3:21" x14ac:dyDescent="0.15">
      <c r="C483" s="22" t="s">
        <v>608</v>
      </c>
      <c r="D483" s="21" t="s">
        <v>100</v>
      </c>
      <c r="E483" s="21" t="s">
        <v>46</v>
      </c>
      <c r="F483" s="21" t="s">
        <v>100</v>
      </c>
      <c r="G483" s="21" t="s">
        <v>27</v>
      </c>
      <c r="H483" s="21">
        <v>1.2</v>
      </c>
      <c r="I483" s="21">
        <v>3</v>
      </c>
      <c r="J483" s="21">
        <v>6496.3023386389696</v>
      </c>
      <c r="K483" s="21">
        <v>29055</v>
      </c>
      <c r="L483" s="21">
        <v>23903</v>
      </c>
      <c r="M483" s="21">
        <v>1862106</v>
      </c>
      <c r="N483" s="21">
        <v>2673620</v>
      </c>
      <c r="O483" s="21">
        <v>840</v>
      </c>
      <c r="P483" s="21">
        <v>6901</v>
      </c>
      <c r="Q483" s="21">
        <v>134.79</v>
      </c>
      <c r="R483" s="21">
        <v>0</v>
      </c>
      <c r="S483" s="21">
        <v>0</v>
      </c>
      <c r="T483" s="21">
        <v>1</v>
      </c>
      <c r="U483" s="21">
        <v>1</v>
      </c>
    </row>
    <row r="484" spans="3:21" x14ac:dyDescent="0.15">
      <c r="C484" s="22" t="s">
        <v>609</v>
      </c>
      <c r="D484" s="21" t="s">
        <v>100</v>
      </c>
      <c r="E484" s="21" t="s">
        <v>16</v>
      </c>
      <c r="F484" s="21" t="s">
        <v>100</v>
      </c>
      <c r="G484" s="21" t="s">
        <v>27</v>
      </c>
      <c r="H484" s="21">
        <v>1.01</v>
      </c>
      <c r="I484" s="21">
        <v>0</v>
      </c>
      <c r="J484" s="21">
        <v>6906.75434626489</v>
      </c>
      <c r="K484" s="21">
        <v>24575</v>
      </c>
      <c r="L484" s="21">
        <v>23903</v>
      </c>
      <c r="M484" s="21">
        <v>1197234</v>
      </c>
      <c r="N484" s="21">
        <v>2673620</v>
      </c>
      <c r="O484" s="21">
        <v>258</v>
      </c>
      <c r="P484" s="21">
        <v>17966</v>
      </c>
      <c r="Q484" s="21">
        <v>53.14</v>
      </c>
      <c r="R484" s="21">
        <v>1</v>
      </c>
      <c r="S484" s="21">
        <v>1</v>
      </c>
      <c r="T484" s="21">
        <v>1</v>
      </c>
      <c r="U484" s="21">
        <v>1</v>
      </c>
    </row>
    <row r="485" spans="3:21" x14ac:dyDescent="0.15">
      <c r="C485" s="22" t="s">
        <v>610</v>
      </c>
      <c r="D485" s="21" t="s">
        <v>100</v>
      </c>
      <c r="E485" s="21" t="s">
        <v>17</v>
      </c>
      <c r="F485" s="21" t="s">
        <v>100</v>
      </c>
      <c r="G485" s="21" t="s">
        <v>27</v>
      </c>
      <c r="H485" s="21">
        <v>1</v>
      </c>
      <c r="I485" s="21">
        <v>3</v>
      </c>
      <c r="J485" s="21">
        <v>3105.31220321505</v>
      </c>
      <c r="K485" s="21">
        <v>24706</v>
      </c>
      <c r="L485" s="21">
        <v>23903</v>
      </c>
      <c r="M485" s="21">
        <v>9056076</v>
      </c>
      <c r="N485" s="21">
        <v>2673620</v>
      </c>
      <c r="O485" s="21">
        <v>114</v>
      </c>
      <c r="P485" s="21">
        <v>6446</v>
      </c>
      <c r="Q485" s="21">
        <v>70.41</v>
      </c>
      <c r="R485" s="21">
        <v>0</v>
      </c>
      <c r="S485" s="21">
        <v>0</v>
      </c>
      <c r="T485" s="21">
        <v>1</v>
      </c>
      <c r="U485" s="21">
        <v>1</v>
      </c>
    </row>
    <row r="486" spans="3:21" x14ac:dyDescent="0.15">
      <c r="C486" s="22" t="s">
        <v>611</v>
      </c>
      <c r="D486" s="21" t="s">
        <v>100</v>
      </c>
      <c r="E486" s="21" t="s">
        <v>63</v>
      </c>
      <c r="F486" s="21" t="s">
        <v>100</v>
      </c>
      <c r="G486" s="21" t="s">
        <v>27</v>
      </c>
      <c r="H486" s="21">
        <v>1.3</v>
      </c>
      <c r="I486" s="21">
        <v>3</v>
      </c>
      <c r="J486" s="21">
        <v>5472.0653006922603</v>
      </c>
      <c r="K486" s="21">
        <v>28739</v>
      </c>
      <c r="L486" s="21">
        <v>23903</v>
      </c>
      <c r="M486" s="21">
        <v>2761118</v>
      </c>
      <c r="N486" s="21">
        <v>2673620</v>
      </c>
      <c r="O486" s="21">
        <v>1532</v>
      </c>
      <c r="P486" s="21">
        <v>3066</v>
      </c>
      <c r="Q486" s="21">
        <v>251.73</v>
      </c>
      <c r="R486" s="21">
        <v>0</v>
      </c>
      <c r="S486" s="21">
        <v>0</v>
      </c>
      <c r="T486" s="21">
        <v>1</v>
      </c>
      <c r="U486" s="21">
        <v>0</v>
      </c>
    </row>
    <row r="487" spans="3:21" x14ac:dyDescent="0.15">
      <c r="C487" s="22" t="s">
        <v>612</v>
      </c>
      <c r="D487" s="21" t="s">
        <v>20</v>
      </c>
      <c r="E487" s="21" t="s">
        <v>21</v>
      </c>
      <c r="F487" s="21" t="s">
        <v>100</v>
      </c>
      <c r="G487" s="21" t="s">
        <v>27</v>
      </c>
      <c r="H487" s="21">
        <v>1.57</v>
      </c>
      <c r="I487" s="21">
        <v>3</v>
      </c>
      <c r="J487" s="21">
        <v>2313.6035842443898</v>
      </c>
      <c r="K487" s="21">
        <v>32991</v>
      </c>
      <c r="L487" s="21">
        <v>23903</v>
      </c>
      <c r="M487" s="21">
        <v>8621121</v>
      </c>
      <c r="N487" s="21">
        <v>2673620</v>
      </c>
      <c r="O487" s="21">
        <v>2433</v>
      </c>
      <c r="P487" s="21">
        <v>9343</v>
      </c>
      <c r="Q487" s="21">
        <v>299.17</v>
      </c>
      <c r="R487" s="21">
        <v>0</v>
      </c>
      <c r="S487" s="21">
        <v>0</v>
      </c>
      <c r="T487" s="21">
        <v>0</v>
      </c>
      <c r="U487" s="21">
        <v>1</v>
      </c>
    </row>
    <row r="488" spans="3:21" x14ac:dyDescent="0.15">
      <c r="C488" s="22" t="s">
        <v>613</v>
      </c>
      <c r="D488" s="21" t="s">
        <v>22</v>
      </c>
      <c r="E488" s="21" t="s">
        <v>21</v>
      </c>
      <c r="F488" s="21" t="s">
        <v>100</v>
      </c>
      <c r="G488" s="21" t="s">
        <v>27</v>
      </c>
      <c r="H488" s="21">
        <v>1.57</v>
      </c>
      <c r="I488" s="21">
        <v>3</v>
      </c>
      <c r="J488" s="21">
        <v>2313.6035842443898</v>
      </c>
      <c r="K488" s="21">
        <v>32991</v>
      </c>
      <c r="L488" s="21">
        <v>23903</v>
      </c>
      <c r="M488" s="21">
        <v>8621121</v>
      </c>
      <c r="N488" s="21">
        <v>2673620</v>
      </c>
      <c r="O488" s="21">
        <v>2433</v>
      </c>
      <c r="P488" s="21">
        <v>9343</v>
      </c>
      <c r="Q488" s="21">
        <v>299.17</v>
      </c>
      <c r="R488" s="21">
        <v>0</v>
      </c>
      <c r="S488" s="21">
        <v>0</v>
      </c>
      <c r="T488" s="21">
        <v>0</v>
      </c>
      <c r="U488" s="21">
        <v>1</v>
      </c>
    </row>
    <row r="489" spans="3:21" x14ac:dyDescent="0.15">
      <c r="C489" s="22" t="s">
        <v>614</v>
      </c>
      <c r="D489" s="21" t="s">
        <v>23</v>
      </c>
      <c r="E489" s="21" t="s">
        <v>21</v>
      </c>
      <c r="F489" s="21" t="s">
        <v>100</v>
      </c>
      <c r="G489" s="21" t="s">
        <v>27</v>
      </c>
      <c r="H489" s="21">
        <v>1.57</v>
      </c>
      <c r="I489" s="21">
        <v>1</v>
      </c>
      <c r="J489" s="21">
        <v>2313.6035842443898</v>
      </c>
      <c r="K489" s="21">
        <v>32991</v>
      </c>
      <c r="L489" s="21">
        <v>23903</v>
      </c>
      <c r="M489" s="21">
        <v>8621121</v>
      </c>
      <c r="N489" s="21">
        <v>2673620</v>
      </c>
      <c r="O489" s="21">
        <v>2433</v>
      </c>
      <c r="P489" s="21">
        <v>9343</v>
      </c>
      <c r="Q489" s="21">
        <v>299.17</v>
      </c>
      <c r="R489" s="21">
        <v>0</v>
      </c>
      <c r="S489" s="21">
        <v>0</v>
      </c>
      <c r="T489" s="21">
        <v>1</v>
      </c>
      <c r="U489" s="21">
        <v>0</v>
      </c>
    </row>
    <row r="490" spans="3:21" x14ac:dyDescent="0.15">
      <c r="C490" s="22" t="s">
        <v>615</v>
      </c>
      <c r="D490" s="21" t="s">
        <v>100</v>
      </c>
      <c r="E490" s="21" t="s">
        <v>66</v>
      </c>
      <c r="F490" s="21" t="s">
        <v>100</v>
      </c>
      <c r="G490" s="21" t="s">
        <v>27</v>
      </c>
      <c r="H490" s="21">
        <v>1.02</v>
      </c>
      <c r="I490" s="21">
        <v>3</v>
      </c>
      <c r="J490" s="21">
        <v>9588.08650167618</v>
      </c>
      <c r="K490" s="21">
        <v>29846</v>
      </c>
      <c r="L490" s="21">
        <v>23903</v>
      </c>
      <c r="M490" s="21">
        <v>2237227</v>
      </c>
      <c r="N490" s="21">
        <v>2673620</v>
      </c>
      <c r="O490" s="21">
        <v>448</v>
      </c>
      <c r="P490" s="21">
        <v>16226</v>
      </c>
      <c r="Q490" s="21">
        <v>57.29</v>
      </c>
      <c r="R490" s="21">
        <v>0</v>
      </c>
      <c r="S490" s="21">
        <v>1</v>
      </c>
      <c r="T490" s="21">
        <v>1</v>
      </c>
      <c r="U490" s="21">
        <v>1</v>
      </c>
    </row>
    <row r="491" spans="3:21" x14ac:dyDescent="0.15">
      <c r="C491" s="22" t="s">
        <v>616</v>
      </c>
      <c r="D491" s="21" t="s">
        <v>100</v>
      </c>
      <c r="E491" s="21" t="s">
        <v>25</v>
      </c>
      <c r="F491" s="21" t="s">
        <v>100</v>
      </c>
      <c r="G491" s="21" t="s">
        <v>27</v>
      </c>
      <c r="H491" s="21">
        <v>1.01</v>
      </c>
      <c r="I491" s="21">
        <v>3</v>
      </c>
      <c r="J491" s="21">
        <v>5918.8413285275101</v>
      </c>
      <c r="K491" s="21">
        <v>23025</v>
      </c>
      <c r="L491" s="21">
        <v>23903</v>
      </c>
      <c r="M491" s="21">
        <v>2753373</v>
      </c>
      <c r="N491" s="21">
        <v>2673620</v>
      </c>
      <c r="O491" s="21">
        <v>295</v>
      </c>
      <c r="P491" s="21">
        <v>20653</v>
      </c>
      <c r="Q491" s="21">
        <v>50.1</v>
      </c>
      <c r="R491" s="21">
        <v>0</v>
      </c>
      <c r="S491" s="21">
        <v>1</v>
      </c>
      <c r="T491" s="21">
        <v>1</v>
      </c>
      <c r="U491" s="21">
        <v>1</v>
      </c>
    </row>
    <row r="492" spans="3:21" x14ac:dyDescent="0.15">
      <c r="C492" s="22" t="s">
        <v>617</v>
      </c>
      <c r="D492" s="21" t="s">
        <v>100</v>
      </c>
      <c r="E492" s="21" t="s">
        <v>28</v>
      </c>
      <c r="F492" s="21" t="s">
        <v>100</v>
      </c>
      <c r="G492" s="21" t="s">
        <v>27</v>
      </c>
      <c r="H492" s="21">
        <v>1.02</v>
      </c>
      <c r="I492" s="21">
        <v>3</v>
      </c>
      <c r="J492" s="21">
        <v>5101.8288980997304</v>
      </c>
      <c r="K492" s="21">
        <v>38813</v>
      </c>
      <c r="L492" s="21">
        <v>23903</v>
      </c>
      <c r="M492" s="21">
        <v>1653017</v>
      </c>
      <c r="N492" s="21">
        <v>2673620</v>
      </c>
      <c r="O492" s="21">
        <v>455</v>
      </c>
      <c r="P492" s="21">
        <v>27906</v>
      </c>
      <c r="Q492" s="21">
        <v>58.68</v>
      </c>
      <c r="R492" s="21">
        <v>0</v>
      </c>
      <c r="S492" s="21">
        <v>1</v>
      </c>
      <c r="T492" s="21">
        <v>1</v>
      </c>
      <c r="U492" s="21">
        <v>1</v>
      </c>
    </row>
    <row r="493" spans="3:21" x14ac:dyDescent="0.15">
      <c r="C493" s="22" t="s">
        <v>618</v>
      </c>
      <c r="D493" s="21" t="s">
        <v>100</v>
      </c>
      <c r="E493" s="21" t="s">
        <v>32</v>
      </c>
      <c r="F493" s="21" t="s">
        <v>100</v>
      </c>
      <c r="G493" s="21" t="s">
        <v>27</v>
      </c>
      <c r="H493" s="21">
        <v>1.26</v>
      </c>
      <c r="I493" s="21">
        <v>3</v>
      </c>
      <c r="J493" s="21">
        <v>5588.71551244492</v>
      </c>
      <c r="K493" s="21">
        <v>30916</v>
      </c>
      <c r="L493" s="21">
        <v>23903</v>
      </c>
      <c r="M493" s="21">
        <v>2230831</v>
      </c>
      <c r="N493" s="21">
        <v>2673620</v>
      </c>
      <c r="O493" s="21">
        <v>1056</v>
      </c>
      <c r="P493" s="21">
        <v>11396</v>
      </c>
      <c r="Q493" s="21">
        <v>100.8</v>
      </c>
      <c r="R493" s="21">
        <v>0</v>
      </c>
      <c r="S493" s="21">
        <v>1</v>
      </c>
      <c r="T493" s="21">
        <v>1</v>
      </c>
      <c r="U493" s="21">
        <v>1</v>
      </c>
    </row>
    <row r="494" spans="3:21" x14ac:dyDescent="0.15">
      <c r="C494" s="22" t="s">
        <v>619</v>
      </c>
      <c r="D494" s="21" t="s">
        <v>100</v>
      </c>
      <c r="E494" s="21" t="s">
        <v>6</v>
      </c>
      <c r="F494" s="21" t="s">
        <v>100</v>
      </c>
      <c r="G494" s="21" t="s">
        <v>28</v>
      </c>
      <c r="H494" s="21">
        <v>1.36</v>
      </c>
      <c r="I494" s="21">
        <v>3</v>
      </c>
      <c r="J494" s="21">
        <v>5492.5993310250997</v>
      </c>
      <c r="K494" s="21">
        <v>26993</v>
      </c>
      <c r="L494" s="21">
        <v>38813</v>
      </c>
      <c r="M494" s="21">
        <v>3532657</v>
      </c>
      <c r="N494" s="21">
        <v>1653017</v>
      </c>
      <c r="O494" s="21">
        <v>2137</v>
      </c>
      <c r="P494" s="21">
        <v>10112</v>
      </c>
      <c r="Q494" s="21">
        <v>248.49</v>
      </c>
      <c r="R494" s="21">
        <v>0</v>
      </c>
      <c r="S494" s="21">
        <v>0</v>
      </c>
      <c r="T494" s="21">
        <v>1</v>
      </c>
      <c r="U494" s="21">
        <v>1</v>
      </c>
    </row>
    <row r="495" spans="3:21" x14ac:dyDescent="0.15">
      <c r="C495" s="22" t="s">
        <v>620</v>
      </c>
      <c r="D495" s="21" t="s">
        <v>100</v>
      </c>
      <c r="E495" s="21" t="s">
        <v>8</v>
      </c>
      <c r="F495" s="21" t="s">
        <v>100</v>
      </c>
      <c r="G495" s="21" t="s">
        <v>28</v>
      </c>
      <c r="H495" s="21">
        <v>1.39</v>
      </c>
      <c r="I495" s="21">
        <v>3</v>
      </c>
      <c r="J495" s="21">
        <v>5559.4325502161901</v>
      </c>
      <c r="K495" s="21">
        <v>30124</v>
      </c>
      <c r="L495" s="21">
        <v>38813</v>
      </c>
      <c r="M495" s="21">
        <v>5787293</v>
      </c>
      <c r="N495" s="21">
        <v>1653017</v>
      </c>
      <c r="O495" s="21">
        <v>2694</v>
      </c>
      <c r="P495" s="21">
        <v>16050</v>
      </c>
      <c r="Q495" s="21">
        <v>367.72</v>
      </c>
      <c r="R495" s="21">
        <v>0</v>
      </c>
      <c r="S495" s="21">
        <v>0</v>
      </c>
      <c r="T495" s="21">
        <v>1</v>
      </c>
      <c r="U495" s="21">
        <v>1</v>
      </c>
    </row>
    <row r="496" spans="3:21" x14ac:dyDescent="0.15">
      <c r="C496" s="22" t="s">
        <v>621</v>
      </c>
      <c r="D496" s="21" t="s">
        <v>100</v>
      </c>
      <c r="E496" s="21" t="s">
        <v>56</v>
      </c>
      <c r="F496" s="21" t="s">
        <v>100</v>
      </c>
      <c r="G496" s="21" t="s">
        <v>28</v>
      </c>
      <c r="H496" s="21">
        <v>1</v>
      </c>
      <c r="I496" s="21">
        <v>3</v>
      </c>
      <c r="J496" s="21">
        <v>9978.4856316137102</v>
      </c>
      <c r="K496" s="21">
        <v>24706</v>
      </c>
      <c r="L496" s="21">
        <v>38813</v>
      </c>
      <c r="M496" s="21">
        <v>9056076</v>
      </c>
      <c r="N496" s="21">
        <v>1653017</v>
      </c>
      <c r="O496" s="21">
        <v>332</v>
      </c>
      <c r="P496" s="21">
        <v>14363</v>
      </c>
      <c r="Q496" s="21">
        <v>83.74</v>
      </c>
      <c r="R496" s="21">
        <v>0</v>
      </c>
      <c r="S496" s="21">
        <v>0</v>
      </c>
      <c r="T496" s="21">
        <v>1</v>
      </c>
      <c r="U496" s="21">
        <v>1</v>
      </c>
    </row>
    <row r="497" spans="3:21" x14ac:dyDescent="0.15">
      <c r="C497" s="22" t="s">
        <v>622</v>
      </c>
      <c r="D497" s="21" t="s">
        <v>9</v>
      </c>
      <c r="E497" s="21" t="s">
        <v>10</v>
      </c>
      <c r="F497" s="21" t="s">
        <v>100</v>
      </c>
      <c r="G497" s="21" t="s">
        <v>28</v>
      </c>
      <c r="H497" s="21">
        <v>1.2</v>
      </c>
      <c r="I497" s="21">
        <v>3</v>
      </c>
      <c r="J497" s="21">
        <v>5068.5322062494497</v>
      </c>
      <c r="K497" s="21">
        <v>29260</v>
      </c>
      <c r="L497" s="21">
        <v>38813</v>
      </c>
      <c r="M497" s="21">
        <v>7830332</v>
      </c>
      <c r="N497" s="21">
        <v>1653017</v>
      </c>
      <c r="O497" s="21">
        <v>1851</v>
      </c>
      <c r="P497" s="21">
        <v>20831</v>
      </c>
      <c r="Q497" s="21">
        <v>291.66000000000003</v>
      </c>
      <c r="R497" s="21">
        <v>0</v>
      </c>
      <c r="S497" s="21">
        <v>0</v>
      </c>
      <c r="T497" s="21">
        <v>0</v>
      </c>
      <c r="U497" s="21">
        <v>1</v>
      </c>
    </row>
    <row r="498" spans="3:21" x14ac:dyDescent="0.15">
      <c r="C498" s="22" t="s">
        <v>623</v>
      </c>
      <c r="D498" s="21" t="s">
        <v>11</v>
      </c>
      <c r="E498" s="21" t="s">
        <v>10</v>
      </c>
      <c r="F498" s="21" t="s">
        <v>100</v>
      </c>
      <c r="G498" s="21" t="s">
        <v>28</v>
      </c>
      <c r="H498" s="21">
        <v>1.2</v>
      </c>
      <c r="I498" s="21">
        <v>3</v>
      </c>
      <c r="J498" s="21">
        <v>5068.5322062494497</v>
      </c>
      <c r="K498" s="21">
        <v>29260</v>
      </c>
      <c r="L498" s="21">
        <v>38813</v>
      </c>
      <c r="M498" s="21">
        <v>7830332</v>
      </c>
      <c r="N498" s="21">
        <v>1653017</v>
      </c>
      <c r="O498" s="21">
        <v>1851</v>
      </c>
      <c r="P498" s="21">
        <v>20831</v>
      </c>
      <c r="Q498" s="21">
        <v>291.66000000000003</v>
      </c>
      <c r="R498" s="21">
        <v>0</v>
      </c>
      <c r="S498" s="21">
        <v>0</v>
      </c>
      <c r="T498" s="21">
        <v>1</v>
      </c>
      <c r="U498" s="21">
        <v>1</v>
      </c>
    </row>
    <row r="499" spans="3:21" x14ac:dyDescent="0.15">
      <c r="C499" s="22" t="s">
        <v>624</v>
      </c>
      <c r="D499" s="21" t="s">
        <v>100</v>
      </c>
      <c r="E499" s="21" t="s">
        <v>5</v>
      </c>
      <c r="F499" s="21" t="s">
        <v>100</v>
      </c>
      <c r="G499" s="21" t="s">
        <v>28</v>
      </c>
      <c r="H499" s="21">
        <v>1.24</v>
      </c>
      <c r="I499" s="21">
        <v>3</v>
      </c>
      <c r="J499" s="21">
        <v>4935.1834626692798</v>
      </c>
      <c r="K499" s="21">
        <v>28637</v>
      </c>
      <c r="L499" s="21">
        <v>38813</v>
      </c>
      <c r="M499" s="21">
        <v>3036732</v>
      </c>
      <c r="N499" s="21">
        <v>1653017</v>
      </c>
      <c r="O499" s="21">
        <v>1463</v>
      </c>
      <c r="P499" s="21">
        <v>7537</v>
      </c>
      <c r="Q499" s="21">
        <v>297.83</v>
      </c>
      <c r="R499" s="21">
        <v>0</v>
      </c>
      <c r="S499" s="21">
        <v>0</v>
      </c>
      <c r="T499" s="21">
        <v>1</v>
      </c>
      <c r="U499" s="21">
        <v>1</v>
      </c>
    </row>
    <row r="500" spans="3:21" x14ac:dyDescent="0.15">
      <c r="C500" s="22" t="s">
        <v>625</v>
      </c>
      <c r="D500" s="21" t="s">
        <v>100</v>
      </c>
      <c r="E500" s="21" t="s">
        <v>46</v>
      </c>
      <c r="F500" s="21" t="s">
        <v>100</v>
      </c>
      <c r="G500" s="21" t="s">
        <v>28</v>
      </c>
      <c r="H500" s="21">
        <v>1.0900000000000001</v>
      </c>
      <c r="I500" s="21">
        <v>3</v>
      </c>
      <c r="J500" s="21">
        <v>7251.3724476049401</v>
      </c>
      <c r="K500" s="21">
        <v>29055</v>
      </c>
      <c r="L500" s="21">
        <v>38813</v>
      </c>
      <c r="M500" s="21">
        <v>1862106</v>
      </c>
      <c r="N500" s="21">
        <v>1653017</v>
      </c>
      <c r="O500" s="21">
        <v>960</v>
      </c>
      <c r="P500" s="21">
        <v>15039</v>
      </c>
      <c r="Q500" s="21">
        <v>168.96</v>
      </c>
      <c r="R500" s="21">
        <v>0</v>
      </c>
      <c r="S500" s="21">
        <v>0</v>
      </c>
      <c r="T500" s="21">
        <v>1</v>
      </c>
      <c r="U500" s="21">
        <v>1</v>
      </c>
    </row>
    <row r="501" spans="3:21" x14ac:dyDescent="0.15">
      <c r="C501" s="22" t="s">
        <v>626</v>
      </c>
      <c r="D501" s="21" t="s">
        <v>100</v>
      </c>
      <c r="E501" s="21" t="s">
        <v>47</v>
      </c>
      <c r="F501" s="21" t="s">
        <v>100</v>
      </c>
      <c r="G501" s="21" t="s">
        <v>28</v>
      </c>
      <c r="H501" s="21">
        <v>1.37</v>
      </c>
      <c r="I501" s="21">
        <v>3</v>
      </c>
      <c r="J501" s="21">
        <v>5583.0162539553503</v>
      </c>
      <c r="K501" s="21">
        <v>26506</v>
      </c>
      <c r="L501" s="21">
        <v>38813</v>
      </c>
      <c r="M501" s="21">
        <v>4459144</v>
      </c>
      <c r="N501" s="21">
        <v>1653017</v>
      </c>
      <c r="O501" s="21">
        <v>2084</v>
      </c>
      <c r="P501" s="21">
        <v>4913</v>
      </c>
      <c r="Q501" s="21">
        <v>314.88</v>
      </c>
      <c r="R501" s="21">
        <v>0</v>
      </c>
      <c r="S501" s="21">
        <v>0</v>
      </c>
      <c r="T501" s="21">
        <v>1</v>
      </c>
      <c r="U501" s="21">
        <v>0</v>
      </c>
    </row>
    <row r="502" spans="3:21" x14ac:dyDescent="0.15">
      <c r="C502" s="22" t="s">
        <v>627</v>
      </c>
      <c r="D502" s="21" t="s">
        <v>100</v>
      </c>
      <c r="E502" s="21" t="s">
        <v>14</v>
      </c>
      <c r="F502" s="21" t="s">
        <v>100</v>
      </c>
      <c r="G502" s="21" t="s">
        <v>28</v>
      </c>
      <c r="H502" s="21">
        <v>1.26</v>
      </c>
      <c r="I502" s="21">
        <v>3</v>
      </c>
      <c r="J502" s="21">
        <v>4745.30066891345</v>
      </c>
      <c r="K502" s="21">
        <v>27211</v>
      </c>
      <c r="L502" s="21">
        <v>38813</v>
      </c>
      <c r="M502" s="21">
        <v>3770125</v>
      </c>
      <c r="N502" s="21">
        <v>1653017</v>
      </c>
      <c r="O502" s="21">
        <v>1637</v>
      </c>
      <c r="P502" s="21">
        <v>7341</v>
      </c>
      <c r="Q502" s="21">
        <v>241.04</v>
      </c>
      <c r="R502" s="21">
        <v>0</v>
      </c>
      <c r="S502" s="21">
        <v>1</v>
      </c>
      <c r="T502" s="21">
        <v>1</v>
      </c>
      <c r="U502" s="21">
        <v>1</v>
      </c>
    </row>
    <row r="503" spans="3:21" x14ac:dyDescent="0.15">
      <c r="C503" s="22" t="s">
        <v>628</v>
      </c>
      <c r="D503" s="21" t="s">
        <v>100</v>
      </c>
      <c r="E503" s="21" t="s">
        <v>15</v>
      </c>
      <c r="F503" s="21" t="s">
        <v>100</v>
      </c>
      <c r="G503" s="21" t="s">
        <v>28</v>
      </c>
      <c r="H503" s="21">
        <v>1.35</v>
      </c>
      <c r="I503" s="21">
        <v>3</v>
      </c>
      <c r="J503" s="21">
        <v>2024.97030844194</v>
      </c>
      <c r="K503" s="21">
        <v>25450</v>
      </c>
      <c r="L503" s="21">
        <v>38813</v>
      </c>
      <c r="M503" s="21">
        <v>1694803</v>
      </c>
      <c r="N503" s="21">
        <v>1653017</v>
      </c>
      <c r="O503" s="21">
        <v>1500</v>
      </c>
      <c r="P503" s="21">
        <v>6158</v>
      </c>
      <c r="Q503" s="21">
        <v>116.52</v>
      </c>
      <c r="R503" s="21">
        <v>0</v>
      </c>
      <c r="S503" s="21">
        <v>0</v>
      </c>
      <c r="T503" s="21">
        <v>1</v>
      </c>
      <c r="U503" s="21">
        <v>1</v>
      </c>
    </row>
    <row r="504" spans="3:21" x14ac:dyDescent="0.15">
      <c r="C504" s="22" t="s">
        <v>629</v>
      </c>
      <c r="D504" s="21" t="s">
        <v>100</v>
      </c>
      <c r="E504" s="21" t="s">
        <v>16</v>
      </c>
      <c r="F504" s="21" t="s">
        <v>100</v>
      </c>
      <c r="G504" s="21" t="s">
        <v>28</v>
      </c>
      <c r="H504" s="21">
        <v>1.06</v>
      </c>
      <c r="I504" s="21">
        <v>3</v>
      </c>
      <c r="J504" s="21">
        <v>4548.6133976567899</v>
      </c>
      <c r="K504" s="21">
        <v>24575</v>
      </c>
      <c r="L504" s="21">
        <v>38813</v>
      </c>
      <c r="M504" s="21">
        <v>1197234</v>
      </c>
      <c r="N504" s="21">
        <v>1653017</v>
      </c>
      <c r="O504" s="21">
        <v>416</v>
      </c>
      <c r="P504" s="21">
        <v>17840</v>
      </c>
      <c r="Q504" s="21">
        <v>72.58</v>
      </c>
      <c r="R504" s="21">
        <v>1</v>
      </c>
      <c r="S504" s="21">
        <v>1</v>
      </c>
      <c r="T504" s="21">
        <v>1</v>
      </c>
      <c r="U504" s="21">
        <v>1</v>
      </c>
    </row>
    <row r="505" spans="3:21" x14ac:dyDescent="0.15">
      <c r="C505" s="22" t="s">
        <v>630</v>
      </c>
      <c r="D505" s="21" t="s">
        <v>100</v>
      </c>
      <c r="E505" s="21" t="s">
        <v>17</v>
      </c>
      <c r="F505" s="21" t="s">
        <v>100</v>
      </c>
      <c r="G505" s="21" t="s">
        <v>28</v>
      </c>
      <c r="H505" s="21">
        <v>1.02</v>
      </c>
      <c r="I505" s="21">
        <v>3</v>
      </c>
      <c r="J505" s="21">
        <v>7664.0263293994603</v>
      </c>
      <c r="K505" s="21">
        <v>24706</v>
      </c>
      <c r="L505" s="21">
        <v>38813</v>
      </c>
      <c r="M505" s="21">
        <v>9056076</v>
      </c>
      <c r="N505" s="21">
        <v>1653017</v>
      </c>
      <c r="O505" s="21">
        <v>341</v>
      </c>
      <c r="P505" s="21">
        <v>43671</v>
      </c>
      <c r="Q505" s="21">
        <v>79.23</v>
      </c>
      <c r="R505" s="21">
        <v>0</v>
      </c>
      <c r="S505" s="21">
        <v>0</v>
      </c>
      <c r="T505" s="21">
        <v>1</v>
      </c>
      <c r="U505" s="21">
        <v>1</v>
      </c>
    </row>
    <row r="506" spans="3:21" x14ac:dyDescent="0.15">
      <c r="C506" s="22" t="s">
        <v>631</v>
      </c>
      <c r="D506" s="21" t="s">
        <v>100</v>
      </c>
      <c r="E506" s="21" t="s">
        <v>61</v>
      </c>
      <c r="F506" s="21" t="s">
        <v>100</v>
      </c>
      <c r="G506" s="21" t="s">
        <v>28</v>
      </c>
      <c r="H506" s="21">
        <v>1.43</v>
      </c>
      <c r="I506" s="21">
        <v>3</v>
      </c>
      <c r="J506" s="21">
        <v>4074.1038221734502</v>
      </c>
      <c r="K506" s="21">
        <v>21207</v>
      </c>
      <c r="L506" s="21">
        <v>38813</v>
      </c>
      <c r="M506" s="21">
        <v>2105604</v>
      </c>
      <c r="N506" s="21">
        <v>1653017</v>
      </c>
      <c r="O506" s="21">
        <v>2579</v>
      </c>
      <c r="P506" s="21">
        <v>4583</v>
      </c>
      <c r="Q506" s="21">
        <v>261.67</v>
      </c>
      <c r="R506" s="21">
        <v>1</v>
      </c>
      <c r="S506" s="21">
        <v>0</v>
      </c>
      <c r="T506" s="21">
        <v>1</v>
      </c>
      <c r="U506" s="21">
        <v>1</v>
      </c>
    </row>
    <row r="507" spans="3:21" x14ac:dyDescent="0.15">
      <c r="C507" s="22" t="s">
        <v>632</v>
      </c>
      <c r="D507" s="21" t="s">
        <v>100</v>
      </c>
      <c r="E507" s="21" t="s">
        <v>63</v>
      </c>
      <c r="F507" s="21" t="s">
        <v>100</v>
      </c>
      <c r="G507" s="21" t="s">
        <v>28</v>
      </c>
      <c r="H507" s="21">
        <v>1.19</v>
      </c>
      <c r="I507" s="21">
        <v>3</v>
      </c>
      <c r="J507" s="21">
        <v>6902.1548031162802</v>
      </c>
      <c r="K507" s="21">
        <v>28739</v>
      </c>
      <c r="L507" s="21">
        <v>38813</v>
      </c>
      <c r="M507" s="21">
        <v>2761118</v>
      </c>
      <c r="N507" s="21">
        <v>1653017</v>
      </c>
      <c r="O507" s="21">
        <v>1589</v>
      </c>
      <c r="P507" s="21">
        <v>8881</v>
      </c>
      <c r="Q507" s="21">
        <v>224.17</v>
      </c>
      <c r="R507" s="21">
        <v>0</v>
      </c>
      <c r="S507" s="21">
        <v>0</v>
      </c>
      <c r="T507" s="21">
        <v>1</v>
      </c>
      <c r="U507" s="21">
        <v>0</v>
      </c>
    </row>
    <row r="508" spans="3:21" x14ac:dyDescent="0.15">
      <c r="C508" s="22" t="s">
        <v>633</v>
      </c>
      <c r="D508" s="21" t="s">
        <v>20</v>
      </c>
      <c r="E508" s="21" t="s">
        <v>21</v>
      </c>
      <c r="F508" s="21" t="s">
        <v>100</v>
      </c>
      <c r="G508" s="21" t="s">
        <v>28</v>
      </c>
      <c r="H508" s="21">
        <v>1.24</v>
      </c>
      <c r="I508" s="21">
        <v>3</v>
      </c>
      <c r="J508" s="21">
        <v>3362.8588572468202</v>
      </c>
      <c r="K508" s="21">
        <v>32991</v>
      </c>
      <c r="L508" s="21">
        <v>38813</v>
      </c>
      <c r="M508" s="21">
        <v>8621121</v>
      </c>
      <c r="N508" s="21">
        <v>1653017</v>
      </c>
      <c r="O508" s="21">
        <v>2574</v>
      </c>
      <c r="P508" s="21">
        <v>41492</v>
      </c>
      <c r="Q508" s="21">
        <v>374.4</v>
      </c>
      <c r="R508" s="21">
        <v>0</v>
      </c>
      <c r="S508" s="21">
        <v>0</v>
      </c>
      <c r="T508" s="21">
        <v>0</v>
      </c>
      <c r="U508" s="21">
        <v>1</v>
      </c>
    </row>
    <row r="509" spans="3:21" x14ac:dyDescent="0.15">
      <c r="C509" s="22" t="s">
        <v>634</v>
      </c>
      <c r="D509" s="21" t="s">
        <v>22</v>
      </c>
      <c r="E509" s="21" t="s">
        <v>21</v>
      </c>
      <c r="F509" s="21" t="s">
        <v>100</v>
      </c>
      <c r="G509" s="21" t="s">
        <v>28</v>
      </c>
      <c r="H509" s="21">
        <v>1.24</v>
      </c>
      <c r="I509" s="21">
        <v>3</v>
      </c>
      <c r="J509" s="21">
        <v>3362.8588572468202</v>
      </c>
      <c r="K509" s="21">
        <v>32991</v>
      </c>
      <c r="L509" s="21">
        <v>38813</v>
      </c>
      <c r="M509" s="21">
        <v>8621121</v>
      </c>
      <c r="N509" s="21">
        <v>1653017</v>
      </c>
      <c r="O509" s="21">
        <v>2574</v>
      </c>
      <c r="P509" s="21">
        <v>41492</v>
      </c>
      <c r="Q509" s="21">
        <v>374.4</v>
      </c>
      <c r="R509" s="21">
        <v>0</v>
      </c>
      <c r="S509" s="21">
        <v>0</v>
      </c>
      <c r="T509" s="21">
        <v>0</v>
      </c>
      <c r="U509" s="21">
        <v>1</v>
      </c>
    </row>
    <row r="510" spans="3:21" x14ac:dyDescent="0.15">
      <c r="C510" s="22" t="s">
        <v>635</v>
      </c>
      <c r="D510" s="21" t="s">
        <v>23</v>
      </c>
      <c r="E510" s="21" t="s">
        <v>21</v>
      </c>
      <c r="F510" s="21" t="s">
        <v>100</v>
      </c>
      <c r="G510" s="21" t="s">
        <v>28</v>
      </c>
      <c r="H510" s="21">
        <v>1.24</v>
      </c>
      <c r="I510" s="21">
        <v>3</v>
      </c>
      <c r="J510" s="21">
        <v>3362.8588572468202</v>
      </c>
      <c r="K510" s="21">
        <v>32991</v>
      </c>
      <c r="L510" s="21">
        <v>38813</v>
      </c>
      <c r="M510" s="21">
        <v>8621121</v>
      </c>
      <c r="N510" s="21">
        <v>1653017</v>
      </c>
      <c r="O510" s="21">
        <v>2574</v>
      </c>
      <c r="P510" s="21">
        <v>41492</v>
      </c>
      <c r="Q510" s="21">
        <v>374.4</v>
      </c>
      <c r="R510" s="21">
        <v>0</v>
      </c>
      <c r="S510" s="21">
        <v>0</v>
      </c>
      <c r="T510" s="21">
        <v>1</v>
      </c>
      <c r="U510" s="21">
        <v>0</v>
      </c>
    </row>
    <row r="511" spans="3:21" x14ac:dyDescent="0.15">
      <c r="C511" s="22" t="s">
        <v>636</v>
      </c>
      <c r="D511" s="21" t="s">
        <v>100</v>
      </c>
      <c r="E511" s="21" t="s">
        <v>24</v>
      </c>
      <c r="F511" s="21" t="s">
        <v>100</v>
      </c>
      <c r="G511" s="21" t="s">
        <v>28</v>
      </c>
      <c r="H511" s="21">
        <v>1.66</v>
      </c>
      <c r="I511" s="21">
        <v>3</v>
      </c>
      <c r="J511" s="21">
        <v>2638.87114139197</v>
      </c>
      <c r="K511" s="21">
        <v>22360</v>
      </c>
      <c r="L511" s="21">
        <v>38813</v>
      </c>
      <c r="M511" s="21">
        <v>1421287</v>
      </c>
      <c r="N511" s="21">
        <v>1653017</v>
      </c>
      <c r="O511" s="21">
        <v>2443</v>
      </c>
      <c r="P511" s="21">
        <v>4799</v>
      </c>
      <c r="Q511" s="21">
        <v>261.74</v>
      </c>
      <c r="R511" s="21">
        <v>1</v>
      </c>
      <c r="S511" s="21">
        <v>0</v>
      </c>
      <c r="T511" s="21">
        <v>1</v>
      </c>
      <c r="U511" s="21">
        <v>1</v>
      </c>
    </row>
    <row r="512" spans="3:21" x14ac:dyDescent="0.15">
      <c r="C512" s="22" t="s">
        <v>637</v>
      </c>
      <c r="D512" s="21" t="s">
        <v>100</v>
      </c>
      <c r="E512" s="21" t="s">
        <v>69</v>
      </c>
      <c r="F512" s="21" t="s">
        <v>100</v>
      </c>
      <c r="G512" s="21" t="s">
        <v>28</v>
      </c>
      <c r="H512" s="21">
        <v>1.41</v>
      </c>
      <c r="I512" s="21">
        <v>3</v>
      </c>
      <c r="J512" s="21">
        <v>3516.9699003617502</v>
      </c>
      <c r="K512" s="21">
        <v>27994</v>
      </c>
      <c r="L512" s="21">
        <v>38813</v>
      </c>
      <c r="M512" s="21">
        <v>4948339</v>
      </c>
      <c r="N512" s="21">
        <v>1653017</v>
      </c>
      <c r="O512" s="21">
        <v>2523</v>
      </c>
      <c r="P512" s="21">
        <v>8081</v>
      </c>
      <c r="Q512" s="21">
        <v>326.76</v>
      </c>
      <c r="R512" s="21">
        <v>0</v>
      </c>
      <c r="S512" s="21">
        <v>0</v>
      </c>
      <c r="T512" s="21">
        <v>1</v>
      </c>
      <c r="U512" s="21">
        <v>1</v>
      </c>
    </row>
    <row r="513" spans="3:21" x14ac:dyDescent="0.15">
      <c r="C513" s="22" t="s">
        <v>638</v>
      </c>
      <c r="D513" s="21" t="s">
        <v>100</v>
      </c>
      <c r="E513" s="21" t="s">
        <v>25</v>
      </c>
      <c r="F513" s="21" t="s">
        <v>100</v>
      </c>
      <c r="G513" s="21" t="s">
        <v>28</v>
      </c>
      <c r="H513" s="21">
        <v>1.03</v>
      </c>
      <c r="I513" s="21">
        <v>3</v>
      </c>
      <c r="J513" s="21">
        <v>3405.7465050137398</v>
      </c>
      <c r="K513" s="21">
        <v>23025</v>
      </c>
      <c r="L513" s="21">
        <v>38813</v>
      </c>
      <c r="M513" s="21">
        <v>2753373</v>
      </c>
      <c r="N513" s="21">
        <v>1653017</v>
      </c>
      <c r="O513" s="21">
        <v>646</v>
      </c>
      <c r="P513" s="21">
        <v>14400</v>
      </c>
      <c r="Q513" s="21">
        <v>85.52</v>
      </c>
      <c r="R513" s="21">
        <v>0</v>
      </c>
      <c r="S513" s="21">
        <v>1</v>
      </c>
      <c r="T513" s="21">
        <v>1</v>
      </c>
      <c r="U513" s="21">
        <v>1</v>
      </c>
    </row>
    <row r="514" spans="3:21" x14ac:dyDescent="0.15">
      <c r="C514" s="22" t="s">
        <v>639</v>
      </c>
      <c r="D514" s="21" t="s">
        <v>100</v>
      </c>
      <c r="E514" s="21" t="s">
        <v>32</v>
      </c>
      <c r="F514" s="21" t="s">
        <v>100</v>
      </c>
      <c r="G514" s="21" t="s">
        <v>28</v>
      </c>
      <c r="H514" s="21">
        <v>1.02</v>
      </c>
      <c r="I514" s="21">
        <v>3</v>
      </c>
      <c r="J514" s="21">
        <v>5124.2247975048804</v>
      </c>
      <c r="K514" s="21">
        <v>30916</v>
      </c>
      <c r="L514" s="21">
        <v>38813</v>
      </c>
      <c r="M514" s="21">
        <v>2230831</v>
      </c>
      <c r="N514" s="21">
        <v>1653017</v>
      </c>
      <c r="O514" s="21">
        <v>676</v>
      </c>
      <c r="P514" s="21">
        <v>20727</v>
      </c>
      <c r="Q514" s="21">
        <v>81.28</v>
      </c>
      <c r="R514" s="21">
        <v>0</v>
      </c>
      <c r="S514" s="21">
        <v>0</v>
      </c>
      <c r="T514" s="21">
        <v>1</v>
      </c>
      <c r="U514" s="21">
        <v>1</v>
      </c>
    </row>
    <row r="515" spans="3:21" x14ac:dyDescent="0.15">
      <c r="C515" s="22" t="s">
        <v>640</v>
      </c>
      <c r="D515" s="21" t="s">
        <v>100</v>
      </c>
      <c r="E515" s="21" t="s">
        <v>37</v>
      </c>
      <c r="F515" s="21" t="s">
        <v>100</v>
      </c>
      <c r="G515" s="21" t="s">
        <v>73</v>
      </c>
      <c r="H515" s="21">
        <v>1.17</v>
      </c>
      <c r="I515" s="21">
        <v>3</v>
      </c>
      <c r="J515" s="21">
        <v>7262.6486875315704</v>
      </c>
      <c r="K515" s="21">
        <v>23665</v>
      </c>
      <c r="L515" s="21">
        <v>34880</v>
      </c>
      <c r="M515" s="21">
        <v>1038660</v>
      </c>
      <c r="N515" s="21">
        <v>1594251</v>
      </c>
      <c r="O515" s="21">
        <v>1473</v>
      </c>
      <c r="P515" s="21">
        <v>4071</v>
      </c>
      <c r="Q515" s="21">
        <v>200.41</v>
      </c>
      <c r="R515" s="21">
        <v>0</v>
      </c>
      <c r="S515" s="21">
        <v>1</v>
      </c>
      <c r="T515" s="21">
        <v>1</v>
      </c>
      <c r="U515" s="21">
        <v>1</v>
      </c>
    </row>
    <row r="516" spans="3:21" x14ac:dyDescent="0.15">
      <c r="C516" s="22" t="s">
        <v>641</v>
      </c>
      <c r="D516" s="21" t="s">
        <v>100</v>
      </c>
      <c r="E516" s="21" t="s">
        <v>8</v>
      </c>
      <c r="F516" s="21" t="s">
        <v>100</v>
      </c>
      <c r="G516" s="21" t="s">
        <v>73</v>
      </c>
      <c r="H516" s="21">
        <v>1.53</v>
      </c>
      <c r="I516" s="21">
        <v>3</v>
      </c>
      <c r="J516" s="21">
        <v>5155.4707139482998</v>
      </c>
      <c r="K516" s="21">
        <v>30124</v>
      </c>
      <c r="L516" s="21">
        <v>34880</v>
      </c>
      <c r="M516" s="21">
        <v>5787293</v>
      </c>
      <c r="N516" s="21">
        <v>1594251</v>
      </c>
      <c r="O516" s="21">
        <v>2682</v>
      </c>
      <c r="P516" s="21">
        <v>3677</v>
      </c>
      <c r="Q516" s="21">
        <v>402.02</v>
      </c>
      <c r="R516" s="21">
        <v>0</v>
      </c>
      <c r="S516" s="21">
        <v>0</v>
      </c>
      <c r="T516" s="21">
        <v>1</v>
      </c>
      <c r="U516" s="21">
        <v>1</v>
      </c>
    </row>
    <row r="517" spans="3:21" x14ac:dyDescent="0.15">
      <c r="C517" s="22" t="s">
        <v>642</v>
      </c>
      <c r="D517" s="21" t="s">
        <v>100</v>
      </c>
      <c r="E517" s="21" t="s">
        <v>56</v>
      </c>
      <c r="F517" s="21" t="s">
        <v>100</v>
      </c>
      <c r="G517" s="21" t="s">
        <v>73</v>
      </c>
      <c r="H517" s="21">
        <v>1</v>
      </c>
      <c r="I517" s="21">
        <v>3</v>
      </c>
      <c r="J517" s="21">
        <v>9986.3187273632193</v>
      </c>
      <c r="K517" s="21">
        <v>24706</v>
      </c>
      <c r="L517" s="21">
        <v>34880</v>
      </c>
      <c r="M517" s="21">
        <v>9056076</v>
      </c>
      <c r="N517" s="21">
        <v>1594251</v>
      </c>
      <c r="O517" s="21">
        <v>296</v>
      </c>
      <c r="P517" s="21">
        <v>10770</v>
      </c>
      <c r="Q517" s="21">
        <v>59.8</v>
      </c>
      <c r="R517" s="21">
        <v>0</v>
      </c>
      <c r="S517" s="21">
        <v>1</v>
      </c>
      <c r="T517" s="21">
        <v>1</v>
      </c>
      <c r="U517" s="21">
        <v>1</v>
      </c>
    </row>
    <row r="518" spans="3:21" x14ac:dyDescent="0.15">
      <c r="C518" s="22" t="s">
        <v>643</v>
      </c>
      <c r="D518" s="21" t="s">
        <v>9</v>
      </c>
      <c r="E518" s="21" t="s">
        <v>10</v>
      </c>
      <c r="F518" s="21" t="s">
        <v>100</v>
      </c>
      <c r="G518" s="21" t="s">
        <v>73</v>
      </c>
      <c r="H518" s="21">
        <v>1.27</v>
      </c>
      <c r="I518" s="21">
        <v>3</v>
      </c>
      <c r="J518" s="21">
        <v>3654.1126971756298</v>
      </c>
      <c r="K518" s="21">
        <v>29260</v>
      </c>
      <c r="L518" s="21">
        <v>34880</v>
      </c>
      <c r="M518" s="21">
        <v>7830332</v>
      </c>
      <c r="N518" s="21">
        <v>1594251</v>
      </c>
      <c r="O518" s="21">
        <v>1837</v>
      </c>
      <c r="P518" s="21">
        <v>4600</v>
      </c>
      <c r="Q518" s="21">
        <v>294.18</v>
      </c>
      <c r="R518" s="21">
        <v>0</v>
      </c>
      <c r="S518" s="21">
        <v>0</v>
      </c>
      <c r="T518" s="21">
        <v>0</v>
      </c>
      <c r="U518" s="21">
        <v>1</v>
      </c>
    </row>
    <row r="519" spans="3:21" x14ac:dyDescent="0.15">
      <c r="C519" s="22" t="s">
        <v>644</v>
      </c>
      <c r="D519" s="21" t="s">
        <v>11</v>
      </c>
      <c r="E519" s="21" t="s">
        <v>10</v>
      </c>
      <c r="F519" s="21" t="s">
        <v>100</v>
      </c>
      <c r="G519" s="21" t="s">
        <v>73</v>
      </c>
      <c r="H519" s="21">
        <v>1.27</v>
      </c>
      <c r="I519" s="21">
        <v>3</v>
      </c>
      <c r="J519" s="21">
        <v>3654.1126971756298</v>
      </c>
      <c r="K519" s="21">
        <v>29260</v>
      </c>
      <c r="L519" s="21">
        <v>34880</v>
      </c>
      <c r="M519" s="21">
        <v>7830332</v>
      </c>
      <c r="N519" s="21">
        <v>1594251</v>
      </c>
      <c r="O519" s="21">
        <v>1837</v>
      </c>
      <c r="P519" s="21">
        <v>4600</v>
      </c>
      <c r="Q519" s="21">
        <v>294.18</v>
      </c>
      <c r="R519" s="21">
        <v>0</v>
      </c>
      <c r="S519" s="21">
        <v>0</v>
      </c>
      <c r="T519" s="21">
        <v>1</v>
      </c>
      <c r="U519" s="21">
        <v>1</v>
      </c>
    </row>
    <row r="520" spans="3:21" x14ac:dyDescent="0.15">
      <c r="C520" s="22" t="s">
        <v>645</v>
      </c>
      <c r="D520" s="21" t="s">
        <v>100</v>
      </c>
      <c r="E520" s="21" t="s">
        <v>5</v>
      </c>
      <c r="F520" s="21" t="s">
        <v>100</v>
      </c>
      <c r="G520" s="21" t="s">
        <v>73</v>
      </c>
      <c r="H520" s="21">
        <v>1.1200000000000001</v>
      </c>
      <c r="I520" s="21">
        <v>3</v>
      </c>
      <c r="J520" s="21">
        <v>7516.3548272726703</v>
      </c>
      <c r="K520" s="21">
        <v>28637</v>
      </c>
      <c r="L520" s="21">
        <v>34880</v>
      </c>
      <c r="M520" s="21">
        <v>3036732</v>
      </c>
      <c r="N520" s="21">
        <v>1594251</v>
      </c>
      <c r="O520" s="21">
        <v>1436</v>
      </c>
      <c r="P520" s="21">
        <v>4799</v>
      </c>
      <c r="Q520" s="21">
        <v>325.02</v>
      </c>
      <c r="R520" s="21">
        <v>0</v>
      </c>
      <c r="S520" s="21">
        <v>0</v>
      </c>
      <c r="T520" s="21">
        <v>1</v>
      </c>
      <c r="U520" s="21">
        <v>1</v>
      </c>
    </row>
    <row r="521" spans="3:21" x14ac:dyDescent="0.15">
      <c r="C521" s="22" t="s">
        <v>646</v>
      </c>
      <c r="D521" s="21" t="s">
        <v>100</v>
      </c>
      <c r="E521" s="21" t="s">
        <v>46</v>
      </c>
      <c r="F521" s="21" t="s">
        <v>100</v>
      </c>
      <c r="G521" s="21" t="s">
        <v>73</v>
      </c>
      <c r="H521" s="21">
        <v>1.18</v>
      </c>
      <c r="I521" s="21">
        <v>3</v>
      </c>
      <c r="J521" s="21">
        <v>8142.6028734542697</v>
      </c>
      <c r="K521" s="21">
        <v>29055</v>
      </c>
      <c r="L521" s="21">
        <v>34880</v>
      </c>
      <c r="M521" s="21">
        <v>1862106</v>
      </c>
      <c r="N521" s="21">
        <v>1594251</v>
      </c>
      <c r="O521" s="21">
        <v>943</v>
      </c>
      <c r="P521" s="21">
        <v>4166</v>
      </c>
      <c r="Q521" s="21">
        <v>263.48</v>
      </c>
      <c r="R521" s="21">
        <v>0</v>
      </c>
      <c r="S521" s="21">
        <v>0</v>
      </c>
      <c r="T521" s="21">
        <v>1</v>
      </c>
      <c r="U521" s="21">
        <v>1</v>
      </c>
    </row>
    <row r="522" spans="3:21" x14ac:dyDescent="0.15">
      <c r="C522" s="22" t="s">
        <v>647</v>
      </c>
      <c r="D522" s="21" t="s">
        <v>100</v>
      </c>
      <c r="E522" s="21" t="s">
        <v>16</v>
      </c>
      <c r="F522" s="21" t="s">
        <v>100</v>
      </c>
      <c r="G522" s="21" t="s">
        <v>73</v>
      </c>
      <c r="H522" s="21">
        <v>1.01</v>
      </c>
      <c r="I522" s="21">
        <v>3</v>
      </c>
      <c r="J522" s="21">
        <v>5472.4340595151898</v>
      </c>
      <c r="K522" s="21">
        <v>24575</v>
      </c>
      <c r="L522" s="21">
        <v>34880</v>
      </c>
      <c r="M522" s="21">
        <v>1197234</v>
      </c>
      <c r="N522" s="21">
        <v>1594251</v>
      </c>
      <c r="O522" s="21">
        <v>387</v>
      </c>
      <c r="P522" s="21">
        <v>13378</v>
      </c>
      <c r="Q522" s="21">
        <v>55.16</v>
      </c>
      <c r="R522" s="21">
        <v>1</v>
      </c>
      <c r="S522" s="21">
        <v>1</v>
      </c>
      <c r="T522" s="21">
        <v>1</v>
      </c>
      <c r="U522" s="21">
        <v>1</v>
      </c>
    </row>
    <row r="523" spans="3:21" x14ac:dyDescent="0.15">
      <c r="C523" s="22" t="s">
        <v>648</v>
      </c>
      <c r="D523" s="21" t="s">
        <v>100</v>
      </c>
      <c r="E523" s="21" t="s">
        <v>17</v>
      </c>
      <c r="F523" s="21" t="s">
        <v>100</v>
      </c>
      <c r="G523" s="21" t="s">
        <v>73</v>
      </c>
      <c r="H523" s="21">
        <v>1</v>
      </c>
      <c r="I523" s="21">
        <v>3</v>
      </c>
      <c r="J523" s="21">
        <v>4636.2534449017503</v>
      </c>
      <c r="K523" s="21">
        <v>24706</v>
      </c>
      <c r="L523" s="21">
        <v>34880</v>
      </c>
      <c r="M523" s="21">
        <v>9056076</v>
      </c>
      <c r="N523" s="21">
        <v>1594251</v>
      </c>
      <c r="O523" s="21">
        <v>305</v>
      </c>
      <c r="P523" s="21">
        <v>26888</v>
      </c>
      <c r="Q523" s="21">
        <v>58.98</v>
      </c>
      <c r="R523" s="21">
        <v>0</v>
      </c>
      <c r="S523" s="21">
        <v>1</v>
      </c>
      <c r="T523" s="21">
        <v>1</v>
      </c>
      <c r="U523" s="21">
        <v>1</v>
      </c>
    </row>
    <row r="524" spans="3:21" x14ac:dyDescent="0.15">
      <c r="C524" s="22" t="s">
        <v>649</v>
      </c>
      <c r="D524" s="21" t="s">
        <v>100</v>
      </c>
      <c r="E524" s="21" t="s">
        <v>25</v>
      </c>
      <c r="F524" s="21" t="s">
        <v>100</v>
      </c>
      <c r="G524" s="21" t="s">
        <v>73</v>
      </c>
      <c r="H524" s="21">
        <v>1.05</v>
      </c>
      <c r="I524" s="21">
        <v>3</v>
      </c>
      <c r="J524" s="21">
        <v>5108.01252618544</v>
      </c>
      <c r="K524" s="21">
        <v>23025</v>
      </c>
      <c r="L524" s="21">
        <v>34880</v>
      </c>
      <c r="M524" s="21">
        <v>2753373</v>
      </c>
      <c r="N524" s="21">
        <v>1594251</v>
      </c>
      <c r="O524" s="21">
        <v>614</v>
      </c>
      <c r="P524" s="21">
        <v>10131</v>
      </c>
      <c r="Q524" s="21">
        <v>92.57</v>
      </c>
      <c r="R524" s="21">
        <v>0</v>
      </c>
      <c r="S524" s="21">
        <v>1</v>
      </c>
      <c r="T524" s="21">
        <v>1</v>
      </c>
      <c r="U524" s="21">
        <v>1</v>
      </c>
    </row>
    <row r="525" spans="3:21" x14ac:dyDescent="0.15">
      <c r="C525" s="22" t="s">
        <v>650</v>
      </c>
      <c r="D525" s="21" t="s">
        <v>100</v>
      </c>
      <c r="E525" s="21" t="s">
        <v>27</v>
      </c>
      <c r="F525" s="21" t="s">
        <v>100</v>
      </c>
      <c r="G525" s="21" t="s">
        <v>73</v>
      </c>
      <c r="H525" s="21">
        <v>1</v>
      </c>
      <c r="I525" s="21">
        <v>3</v>
      </c>
      <c r="J525" s="21">
        <v>4956.2695250388397</v>
      </c>
      <c r="K525" s="21">
        <v>23903</v>
      </c>
      <c r="L525" s="21">
        <v>34880</v>
      </c>
      <c r="M525" s="21">
        <v>2673620</v>
      </c>
      <c r="N525" s="21">
        <v>1594251</v>
      </c>
      <c r="O525" s="21">
        <v>419</v>
      </c>
      <c r="P525" s="21">
        <v>17034</v>
      </c>
      <c r="Q525" s="21">
        <v>63.39</v>
      </c>
      <c r="R525" s="21">
        <v>0</v>
      </c>
      <c r="S525" s="21">
        <v>1</v>
      </c>
      <c r="T525" s="21">
        <v>1</v>
      </c>
      <c r="U525" s="21">
        <v>1</v>
      </c>
    </row>
    <row r="526" spans="3:21" x14ac:dyDescent="0.15">
      <c r="C526" s="22" t="s">
        <v>651</v>
      </c>
      <c r="D526" s="21" t="s">
        <v>100</v>
      </c>
      <c r="E526" s="21" t="s">
        <v>32</v>
      </c>
      <c r="F526" s="21" t="s">
        <v>100</v>
      </c>
      <c r="G526" s="21" t="s">
        <v>73</v>
      </c>
      <c r="H526" s="21">
        <v>1.02</v>
      </c>
      <c r="I526" s="21">
        <v>3</v>
      </c>
      <c r="J526" s="21">
        <v>5201.6484801584502</v>
      </c>
      <c r="K526" s="21">
        <v>30916</v>
      </c>
      <c r="L526" s="21">
        <v>34880</v>
      </c>
      <c r="M526" s="21">
        <v>2230831</v>
      </c>
      <c r="N526" s="21">
        <v>1594251</v>
      </c>
      <c r="O526" s="21">
        <v>702</v>
      </c>
      <c r="P526" s="21">
        <v>15072</v>
      </c>
      <c r="Q526" s="21">
        <v>63.3</v>
      </c>
      <c r="R526" s="21">
        <v>0</v>
      </c>
      <c r="S526" s="21">
        <v>1</v>
      </c>
      <c r="T526" s="21">
        <v>1</v>
      </c>
      <c r="U526" s="21">
        <v>1</v>
      </c>
    </row>
    <row r="527" spans="3:21" x14ac:dyDescent="0.15">
      <c r="C527" s="22" t="s">
        <v>652</v>
      </c>
      <c r="D527" s="21" t="s">
        <v>20</v>
      </c>
      <c r="E527" s="21" t="s">
        <v>21</v>
      </c>
      <c r="F527" s="21" t="s">
        <v>100</v>
      </c>
      <c r="G527" s="21" t="s">
        <v>81</v>
      </c>
      <c r="H527" s="21">
        <v>1.37</v>
      </c>
      <c r="I527" s="21">
        <v>3</v>
      </c>
      <c r="J527" s="21">
        <v>3787.2928510768102</v>
      </c>
      <c r="K527" s="21">
        <v>32991</v>
      </c>
      <c r="L527" s="21">
        <v>30460</v>
      </c>
      <c r="M527" s="21">
        <v>8621121</v>
      </c>
      <c r="N527" s="21">
        <v>528868</v>
      </c>
      <c r="O527" s="21">
        <v>1042</v>
      </c>
      <c r="P527" s="21">
        <v>4028</v>
      </c>
      <c r="Q527" s="21">
        <v>137.25</v>
      </c>
      <c r="R527" s="21">
        <v>1</v>
      </c>
      <c r="S527" s="21">
        <v>0</v>
      </c>
      <c r="T527" s="21">
        <v>0</v>
      </c>
      <c r="U527" s="21">
        <v>1</v>
      </c>
    </row>
    <row r="528" spans="3:21" x14ac:dyDescent="0.15">
      <c r="C528" s="22" t="s">
        <v>653</v>
      </c>
      <c r="D528" s="21" t="s">
        <v>22</v>
      </c>
      <c r="E528" s="21" t="s">
        <v>21</v>
      </c>
      <c r="F528" s="21" t="s">
        <v>100</v>
      </c>
      <c r="G528" s="21" t="s">
        <v>81</v>
      </c>
      <c r="H528" s="21">
        <v>1.37</v>
      </c>
      <c r="I528" s="21">
        <v>1</v>
      </c>
      <c r="J528" s="21">
        <v>3787.2928510768102</v>
      </c>
      <c r="K528" s="21">
        <v>32991</v>
      </c>
      <c r="L528" s="21">
        <v>30460</v>
      </c>
      <c r="M528" s="21">
        <v>8621121</v>
      </c>
      <c r="N528" s="21">
        <v>528868</v>
      </c>
      <c r="O528" s="21">
        <v>1042</v>
      </c>
      <c r="P528" s="21">
        <v>4028</v>
      </c>
      <c r="Q528" s="21">
        <v>137.25</v>
      </c>
      <c r="R528" s="21">
        <v>1</v>
      </c>
      <c r="S528" s="21">
        <v>0</v>
      </c>
      <c r="T528" s="21">
        <v>0</v>
      </c>
      <c r="U528" s="21">
        <v>1</v>
      </c>
    </row>
    <row r="529" spans="3:21" x14ac:dyDescent="0.15">
      <c r="C529" s="22" t="s">
        <v>654</v>
      </c>
      <c r="D529" s="21" t="s">
        <v>23</v>
      </c>
      <c r="E529" s="21" t="s">
        <v>21</v>
      </c>
      <c r="F529" s="21" t="s">
        <v>100</v>
      </c>
      <c r="G529" s="21" t="s">
        <v>81</v>
      </c>
      <c r="H529" s="21">
        <v>1.37</v>
      </c>
      <c r="I529" s="21">
        <v>3</v>
      </c>
      <c r="J529" s="21">
        <v>3787.2928510768102</v>
      </c>
      <c r="K529" s="21">
        <v>32991</v>
      </c>
      <c r="L529" s="21">
        <v>30460</v>
      </c>
      <c r="M529" s="21">
        <v>8621121</v>
      </c>
      <c r="N529" s="21">
        <v>528868</v>
      </c>
      <c r="O529" s="21">
        <v>1042</v>
      </c>
      <c r="P529" s="21">
        <v>4028</v>
      </c>
      <c r="Q529" s="21">
        <v>137.25</v>
      </c>
      <c r="R529" s="21">
        <v>1</v>
      </c>
      <c r="S529" s="21">
        <v>0</v>
      </c>
      <c r="T529" s="21">
        <v>1</v>
      </c>
      <c r="U529" s="21">
        <v>0</v>
      </c>
    </row>
    <row r="530" spans="3:21" x14ac:dyDescent="0.15">
      <c r="C530" s="22" t="s">
        <v>655</v>
      </c>
      <c r="D530" s="21" t="s">
        <v>100</v>
      </c>
      <c r="E530" s="21" t="s">
        <v>49</v>
      </c>
      <c r="F530" s="21" t="s">
        <v>100</v>
      </c>
      <c r="G530" s="21" t="s">
        <v>32</v>
      </c>
      <c r="H530" s="21">
        <v>1.02</v>
      </c>
      <c r="I530" s="21">
        <v>3</v>
      </c>
      <c r="J530" s="21">
        <v>6372.58925112017</v>
      </c>
      <c r="K530" s="21">
        <v>28690</v>
      </c>
      <c r="L530" s="21">
        <v>30916</v>
      </c>
      <c r="M530" s="21">
        <v>249642</v>
      </c>
      <c r="N530" s="21">
        <v>2230831</v>
      </c>
      <c r="O530" s="21">
        <v>1443</v>
      </c>
      <c r="P530" s="21">
        <v>14474</v>
      </c>
      <c r="Q530" s="21">
        <v>142.83000000000001</v>
      </c>
      <c r="R530" s="21">
        <v>0</v>
      </c>
      <c r="S530" s="21">
        <v>0</v>
      </c>
      <c r="T530" s="21">
        <v>1</v>
      </c>
      <c r="U530" s="21">
        <v>1</v>
      </c>
    </row>
    <row r="531" spans="3:21" x14ac:dyDescent="0.15">
      <c r="C531" s="22" t="s">
        <v>656</v>
      </c>
      <c r="D531" s="21" t="s">
        <v>100</v>
      </c>
      <c r="E531" s="21" t="s">
        <v>6</v>
      </c>
      <c r="F531" s="21" t="s">
        <v>100</v>
      </c>
      <c r="G531" s="21" t="s">
        <v>32</v>
      </c>
      <c r="H531" s="21">
        <v>1.47</v>
      </c>
      <c r="I531" s="21">
        <v>3</v>
      </c>
      <c r="J531" s="21">
        <v>5090.5840919420798</v>
      </c>
      <c r="K531" s="21">
        <v>26993</v>
      </c>
      <c r="L531" s="21">
        <v>30916</v>
      </c>
      <c r="M531" s="21">
        <v>3532657</v>
      </c>
      <c r="N531" s="21">
        <v>2230831</v>
      </c>
      <c r="O531" s="21">
        <v>2182</v>
      </c>
      <c r="P531" s="21">
        <v>6124</v>
      </c>
      <c r="Q531" s="21">
        <v>200.2</v>
      </c>
      <c r="R531" s="21">
        <v>0</v>
      </c>
      <c r="S531" s="21">
        <v>0</v>
      </c>
      <c r="T531" s="21">
        <v>1</v>
      </c>
      <c r="U531" s="21">
        <v>1</v>
      </c>
    </row>
    <row r="532" spans="3:21" x14ac:dyDescent="0.15">
      <c r="C532" s="22" t="s">
        <v>657</v>
      </c>
      <c r="D532" s="21" t="s">
        <v>100</v>
      </c>
      <c r="E532" s="21" t="s">
        <v>8</v>
      </c>
      <c r="F532" s="21" t="s">
        <v>100</v>
      </c>
      <c r="G532" s="21" t="s">
        <v>32</v>
      </c>
      <c r="H532" s="21">
        <v>1.59</v>
      </c>
      <c r="I532" s="21">
        <v>3</v>
      </c>
      <c r="J532" s="21">
        <v>2705.0264407035402</v>
      </c>
      <c r="K532" s="21">
        <v>30124</v>
      </c>
      <c r="L532" s="21">
        <v>30916</v>
      </c>
      <c r="M532" s="21">
        <v>5787293</v>
      </c>
      <c r="N532" s="21">
        <v>2230831</v>
      </c>
      <c r="O532" s="21">
        <v>2489</v>
      </c>
      <c r="P532" s="21">
        <v>4560</v>
      </c>
      <c r="Q532" s="21">
        <v>297.61</v>
      </c>
      <c r="R532" s="21">
        <v>0</v>
      </c>
      <c r="S532" s="21">
        <v>0</v>
      </c>
      <c r="T532" s="21">
        <v>1</v>
      </c>
      <c r="U532" s="21">
        <v>1</v>
      </c>
    </row>
    <row r="533" spans="3:21" x14ac:dyDescent="0.15">
      <c r="C533" s="22" t="s">
        <v>658</v>
      </c>
      <c r="D533" s="21" t="s">
        <v>100</v>
      </c>
      <c r="E533" s="21" t="s">
        <v>56</v>
      </c>
      <c r="F533" s="21" t="s">
        <v>100</v>
      </c>
      <c r="G533" s="21" t="s">
        <v>32</v>
      </c>
      <c r="H533" s="21">
        <v>1.1100000000000001</v>
      </c>
      <c r="I533" s="21">
        <v>3</v>
      </c>
      <c r="J533" s="21">
        <v>6039.7606564406096</v>
      </c>
      <c r="K533" s="21">
        <v>24706</v>
      </c>
      <c r="L533" s="21">
        <v>30916</v>
      </c>
      <c r="M533" s="21">
        <v>9056076</v>
      </c>
      <c r="N533" s="21">
        <v>2230831</v>
      </c>
      <c r="O533" s="21">
        <v>943</v>
      </c>
      <c r="P533" s="21">
        <v>5638</v>
      </c>
      <c r="Q533" s="21">
        <v>97.46</v>
      </c>
      <c r="R533" s="21">
        <v>0</v>
      </c>
      <c r="S533" s="21">
        <v>1</v>
      </c>
      <c r="T533" s="21">
        <v>1</v>
      </c>
      <c r="U533" s="21">
        <v>1</v>
      </c>
    </row>
    <row r="534" spans="3:21" x14ac:dyDescent="0.15">
      <c r="C534" s="22" t="s">
        <v>659</v>
      </c>
      <c r="D534" s="21" t="s">
        <v>9</v>
      </c>
      <c r="E534" s="21" t="s">
        <v>10</v>
      </c>
      <c r="F534" s="21" t="s">
        <v>100</v>
      </c>
      <c r="G534" s="21" t="s">
        <v>32</v>
      </c>
      <c r="H534" s="21">
        <v>1.25</v>
      </c>
      <c r="I534" s="21">
        <v>1</v>
      </c>
      <c r="J534" s="21">
        <v>4148.5573791238203</v>
      </c>
      <c r="K534" s="21">
        <v>29260</v>
      </c>
      <c r="L534" s="21">
        <v>30916</v>
      </c>
      <c r="M534" s="21">
        <v>7830332</v>
      </c>
      <c r="N534" s="21">
        <v>2230831</v>
      </c>
      <c r="O534" s="21">
        <v>1731</v>
      </c>
      <c r="P534" s="21">
        <v>10343</v>
      </c>
      <c r="Q534" s="21">
        <v>260.16000000000003</v>
      </c>
      <c r="R534" s="21">
        <v>0</v>
      </c>
      <c r="S534" s="21">
        <v>0</v>
      </c>
      <c r="T534" s="21">
        <v>0</v>
      </c>
      <c r="U534" s="21">
        <v>1</v>
      </c>
    </row>
    <row r="535" spans="3:21" x14ac:dyDescent="0.15">
      <c r="C535" s="22" t="s">
        <v>660</v>
      </c>
      <c r="D535" s="21" t="s">
        <v>11</v>
      </c>
      <c r="E535" s="21" t="s">
        <v>10</v>
      </c>
      <c r="F535" s="21" t="s">
        <v>100</v>
      </c>
      <c r="G535" s="21" t="s">
        <v>32</v>
      </c>
      <c r="H535" s="21">
        <v>1.25</v>
      </c>
      <c r="I535" s="21">
        <v>3</v>
      </c>
      <c r="J535" s="21">
        <v>4148.5573791238203</v>
      </c>
      <c r="K535" s="21">
        <v>29260</v>
      </c>
      <c r="L535" s="21">
        <v>30916</v>
      </c>
      <c r="M535" s="21">
        <v>7830332</v>
      </c>
      <c r="N535" s="21">
        <v>2230831</v>
      </c>
      <c r="O535" s="21">
        <v>1731</v>
      </c>
      <c r="P535" s="21">
        <v>10343</v>
      </c>
      <c r="Q535" s="21">
        <v>260.16000000000003</v>
      </c>
      <c r="R535" s="21">
        <v>0</v>
      </c>
      <c r="S535" s="21">
        <v>0</v>
      </c>
      <c r="T535" s="21">
        <v>1</v>
      </c>
      <c r="U535" s="21">
        <v>1</v>
      </c>
    </row>
    <row r="536" spans="3:21" x14ac:dyDescent="0.15">
      <c r="C536" s="22" t="s">
        <v>661</v>
      </c>
      <c r="D536" s="21" t="s">
        <v>100</v>
      </c>
      <c r="E536" s="21" t="s">
        <v>5</v>
      </c>
      <c r="F536" s="21" t="s">
        <v>100</v>
      </c>
      <c r="G536" s="21" t="s">
        <v>32</v>
      </c>
      <c r="H536" s="21">
        <v>1.23</v>
      </c>
      <c r="I536" s="21">
        <v>3</v>
      </c>
      <c r="J536" s="21">
        <v>4487.0676271706398</v>
      </c>
      <c r="K536" s="21">
        <v>28637</v>
      </c>
      <c r="L536" s="21">
        <v>30916</v>
      </c>
      <c r="M536" s="21">
        <v>3036732</v>
      </c>
      <c r="N536" s="21">
        <v>2230831</v>
      </c>
      <c r="O536" s="21">
        <v>1662</v>
      </c>
      <c r="P536" s="21">
        <v>6482</v>
      </c>
      <c r="Q536" s="21">
        <v>239.66</v>
      </c>
      <c r="R536" s="21">
        <v>0</v>
      </c>
      <c r="S536" s="21">
        <v>0</v>
      </c>
      <c r="T536" s="21">
        <v>1</v>
      </c>
      <c r="U536" s="21">
        <v>1</v>
      </c>
    </row>
    <row r="537" spans="3:21" x14ac:dyDescent="0.15">
      <c r="C537" s="22" t="s">
        <v>662</v>
      </c>
      <c r="D537" s="21" t="s">
        <v>100</v>
      </c>
      <c r="E537" s="21" t="s">
        <v>46</v>
      </c>
      <c r="F537" s="21" t="s">
        <v>100</v>
      </c>
      <c r="G537" s="21" t="s">
        <v>32</v>
      </c>
      <c r="H537" s="21">
        <v>1.1399999999999999</v>
      </c>
      <c r="I537" s="21">
        <v>3</v>
      </c>
      <c r="J537" s="21">
        <v>6825.4883821355897</v>
      </c>
      <c r="K537" s="21">
        <v>29055</v>
      </c>
      <c r="L537" s="21">
        <v>30916</v>
      </c>
      <c r="M537" s="21">
        <v>1862106</v>
      </c>
      <c r="N537" s="21">
        <v>2230831</v>
      </c>
      <c r="O537" s="21">
        <v>1028</v>
      </c>
      <c r="P537" s="21">
        <v>9760</v>
      </c>
      <c r="Q537" s="21">
        <v>169.92</v>
      </c>
      <c r="R537" s="21">
        <v>0</v>
      </c>
      <c r="S537" s="21">
        <v>0</v>
      </c>
      <c r="T537" s="21">
        <v>1</v>
      </c>
      <c r="U537" s="21">
        <v>1</v>
      </c>
    </row>
    <row r="538" spans="3:21" x14ac:dyDescent="0.15">
      <c r="C538" s="22" t="s">
        <v>663</v>
      </c>
      <c r="D538" s="21" t="s">
        <v>100</v>
      </c>
      <c r="E538" s="21" t="s">
        <v>47</v>
      </c>
      <c r="F538" s="21" t="s">
        <v>100</v>
      </c>
      <c r="G538" s="21" t="s">
        <v>32</v>
      </c>
      <c r="H538" s="21">
        <v>1.42</v>
      </c>
      <c r="I538" s="21">
        <v>3</v>
      </c>
      <c r="J538" s="21">
        <v>5870.6641586823498</v>
      </c>
      <c r="K538" s="21">
        <v>26506</v>
      </c>
      <c r="L538" s="21">
        <v>30916</v>
      </c>
      <c r="M538" s="21">
        <v>4459144</v>
      </c>
      <c r="N538" s="21">
        <v>2230831</v>
      </c>
      <c r="O538" s="21">
        <v>1932</v>
      </c>
      <c r="P538" s="21">
        <v>2575</v>
      </c>
      <c r="Q538" s="21">
        <v>285.33999999999997</v>
      </c>
      <c r="R538" s="21">
        <v>0</v>
      </c>
      <c r="S538" s="21">
        <v>0</v>
      </c>
      <c r="T538" s="21">
        <v>1</v>
      </c>
      <c r="U538" s="21">
        <v>0</v>
      </c>
    </row>
    <row r="539" spans="3:21" x14ac:dyDescent="0.15">
      <c r="C539" s="22" t="s">
        <v>664</v>
      </c>
      <c r="D539" s="21" t="s">
        <v>100</v>
      </c>
      <c r="E539" s="21" t="s">
        <v>16</v>
      </c>
      <c r="F539" s="21" t="s">
        <v>100</v>
      </c>
      <c r="G539" s="21" t="s">
        <v>32</v>
      </c>
      <c r="H539" s="21">
        <v>1.1599999999999999</v>
      </c>
      <c r="I539" s="21">
        <v>3</v>
      </c>
      <c r="J539" s="21">
        <v>2781.55356037825</v>
      </c>
      <c r="K539" s="21">
        <v>24575</v>
      </c>
      <c r="L539" s="21">
        <v>30916</v>
      </c>
      <c r="M539" s="21">
        <v>1197234</v>
      </c>
      <c r="N539" s="21">
        <v>2230831</v>
      </c>
      <c r="O539" s="21">
        <v>869</v>
      </c>
      <c r="P539" s="21">
        <v>15887</v>
      </c>
      <c r="Q539" s="21">
        <v>70.16</v>
      </c>
      <c r="R539" s="21">
        <v>1</v>
      </c>
      <c r="S539" s="21">
        <v>1</v>
      </c>
      <c r="T539" s="21">
        <v>1</v>
      </c>
      <c r="U539" s="21">
        <v>1</v>
      </c>
    </row>
    <row r="540" spans="3:21" x14ac:dyDescent="0.15">
      <c r="C540" s="22" t="s">
        <v>665</v>
      </c>
      <c r="D540" s="21" t="s">
        <v>100</v>
      </c>
      <c r="E540" s="21" t="s">
        <v>17</v>
      </c>
      <c r="F540" s="21" t="s">
        <v>100</v>
      </c>
      <c r="G540" s="21" t="s">
        <v>32</v>
      </c>
      <c r="H540" s="21">
        <v>1.08</v>
      </c>
      <c r="I540" s="21">
        <v>3</v>
      </c>
      <c r="J540" s="21">
        <v>3905.3434262753499</v>
      </c>
      <c r="K540" s="21">
        <v>24706</v>
      </c>
      <c r="L540" s="21">
        <v>30916</v>
      </c>
      <c r="M540" s="21">
        <v>9056076</v>
      </c>
      <c r="N540" s="21">
        <v>2230831</v>
      </c>
      <c r="O540" s="21">
        <v>957</v>
      </c>
      <c r="P540" s="21">
        <v>28988</v>
      </c>
      <c r="Q540" s="21">
        <v>101.64</v>
      </c>
      <c r="R540" s="21">
        <v>0</v>
      </c>
      <c r="S540" s="21">
        <v>1</v>
      </c>
      <c r="T540" s="21">
        <v>1</v>
      </c>
      <c r="U540" s="21">
        <v>1</v>
      </c>
    </row>
    <row r="541" spans="3:21" x14ac:dyDescent="0.15">
      <c r="C541" s="22" t="s">
        <v>666</v>
      </c>
      <c r="D541" s="21" t="s">
        <v>100</v>
      </c>
      <c r="E541" s="21" t="s">
        <v>63</v>
      </c>
      <c r="F541" s="21" t="s">
        <v>100</v>
      </c>
      <c r="G541" s="21" t="s">
        <v>32</v>
      </c>
      <c r="H541" s="21">
        <v>1.1299999999999999</v>
      </c>
      <c r="I541" s="21">
        <v>3</v>
      </c>
      <c r="J541" s="21">
        <v>7845.9192432641403</v>
      </c>
      <c r="K541" s="21">
        <v>28739</v>
      </c>
      <c r="L541" s="21">
        <v>30916</v>
      </c>
      <c r="M541" s="21">
        <v>2761118</v>
      </c>
      <c r="N541" s="21">
        <v>2230831</v>
      </c>
      <c r="O541" s="21">
        <v>1402</v>
      </c>
      <c r="P541" s="21">
        <v>6907</v>
      </c>
      <c r="Q541" s="21">
        <v>186.96</v>
      </c>
      <c r="R541" s="21">
        <v>0</v>
      </c>
      <c r="S541" s="21">
        <v>0</v>
      </c>
      <c r="T541" s="21">
        <v>1</v>
      </c>
      <c r="U541" s="21">
        <v>0</v>
      </c>
    </row>
    <row r="542" spans="3:21" x14ac:dyDescent="0.15">
      <c r="C542" s="22" t="s">
        <v>667</v>
      </c>
      <c r="D542" s="21" t="s">
        <v>20</v>
      </c>
      <c r="E542" s="21" t="s">
        <v>21</v>
      </c>
      <c r="F542" s="21" t="s">
        <v>100</v>
      </c>
      <c r="G542" s="21" t="s">
        <v>32</v>
      </c>
      <c r="H542" s="21">
        <v>1.52</v>
      </c>
      <c r="I542" s="21">
        <v>1</v>
      </c>
      <c r="J542" s="21">
        <v>2019.9802665878799</v>
      </c>
      <c r="K542" s="21">
        <v>32991</v>
      </c>
      <c r="L542" s="21">
        <v>30916</v>
      </c>
      <c r="M542" s="21">
        <v>8621121</v>
      </c>
      <c r="N542" s="21">
        <v>2230831</v>
      </c>
      <c r="O542" s="21">
        <v>2411</v>
      </c>
      <c r="P542" s="21">
        <v>10125</v>
      </c>
      <c r="Q542" s="21">
        <v>289.25</v>
      </c>
      <c r="R542" s="21">
        <v>0</v>
      </c>
      <c r="S542" s="21">
        <v>0</v>
      </c>
      <c r="T542" s="21">
        <v>0</v>
      </c>
      <c r="U542" s="21">
        <v>1</v>
      </c>
    </row>
    <row r="543" spans="3:21" x14ac:dyDescent="0.15">
      <c r="C543" s="22" t="s">
        <v>668</v>
      </c>
      <c r="D543" s="21" t="s">
        <v>22</v>
      </c>
      <c r="E543" s="21" t="s">
        <v>21</v>
      </c>
      <c r="F543" s="21" t="s">
        <v>100</v>
      </c>
      <c r="G543" s="21" t="s">
        <v>32</v>
      </c>
      <c r="H543" s="21">
        <v>1.52</v>
      </c>
      <c r="I543" s="21">
        <v>3</v>
      </c>
      <c r="J543" s="21">
        <v>2019.9802665878799</v>
      </c>
      <c r="K543" s="21">
        <v>32991</v>
      </c>
      <c r="L543" s="21">
        <v>30916</v>
      </c>
      <c r="M543" s="21">
        <v>8621121</v>
      </c>
      <c r="N543" s="21">
        <v>2230831</v>
      </c>
      <c r="O543" s="21">
        <v>2411</v>
      </c>
      <c r="P543" s="21">
        <v>10125</v>
      </c>
      <c r="Q543" s="21">
        <v>289.25</v>
      </c>
      <c r="R543" s="21">
        <v>0</v>
      </c>
      <c r="S543" s="21">
        <v>0</v>
      </c>
      <c r="T543" s="21">
        <v>0</v>
      </c>
      <c r="U543" s="21">
        <v>1</v>
      </c>
    </row>
    <row r="544" spans="3:21" x14ac:dyDescent="0.15">
      <c r="C544" s="22" t="s">
        <v>669</v>
      </c>
      <c r="D544" s="21" t="s">
        <v>23</v>
      </c>
      <c r="E544" s="21" t="s">
        <v>21</v>
      </c>
      <c r="F544" s="21" t="s">
        <v>100</v>
      </c>
      <c r="G544" s="21" t="s">
        <v>32</v>
      </c>
      <c r="H544" s="21">
        <v>1.52</v>
      </c>
      <c r="I544" s="21">
        <v>1</v>
      </c>
      <c r="J544" s="21">
        <v>2019.9802665878799</v>
      </c>
      <c r="K544" s="21">
        <v>32991</v>
      </c>
      <c r="L544" s="21">
        <v>30916</v>
      </c>
      <c r="M544" s="21">
        <v>8621121</v>
      </c>
      <c r="N544" s="21">
        <v>2230831</v>
      </c>
      <c r="O544" s="21">
        <v>2411</v>
      </c>
      <c r="P544" s="21">
        <v>10125</v>
      </c>
      <c r="Q544" s="21">
        <v>289.25</v>
      </c>
      <c r="R544" s="21">
        <v>0</v>
      </c>
      <c r="S544" s="21">
        <v>0</v>
      </c>
      <c r="T544" s="21">
        <v>1</v>
      </c>
      <c r="U544" s="21">
        <v>0</v>
      </c>
    </row>
    <row r="545" spans="3:21" x14ac:dyDescent="0.15">
      <c r="C545" s="22" t="s">
        <v>670</v>
      </c>
      <c r="D545" s="21" t="s">
        <v>100</v>
      </c>
      <c r="E545" s="21" t="s">
        <v>66</v>
      </c>
      <c r="F545" s="21" t="s">
        <v>100</v>
      </c>
      <c r="G545" s="21" t="s">
        <v>32</v>
      </c>
      <c r="H545" s="21">
        <v>1.02</v>
      </c>
      <c r="I545" s="21">
        <v>3</v>
      </c>
      <c r="J545" s="21">
        <v>5328.84882327379</v>
      </c>
      <c r="K545" s="21">
        <v>29846</v>
      </c>
      <c r="L545" s="21">
        <v>30916</v>
      </c>
      <c r="M545" s="21">
        <v>2237227</v>
      </c>
      <c r="N545" s="21">
        <v>2230831</v>
      </c>
      <c r="O545" s="21">
        <v>677</v>
      </c>
      <c r="P545" s="21">
        <v>17497</v>
      </c>
      <c r="Q545" s="21">
        <v>63.06</v>
      </c>
      <c r="R545" s="21">
        <v>0</v>
      </c>
      <c r="S545" s="21">
        <v>1</v>
      </c>
      <c r="T545" s="21">
        <v>1</v>
      </c>
      <c r="U545" s="21">
        <v>1</v>
      </c>
    </row>
    <row r="546" spans="3:21" x14ac:dyDescent="0.15">
      <c r="C546" s="22" t="s">
        <v>671</v>
      </c>
      <c r="D546" s="21" t="s">
        <v>100</v>
      </c>
      <c r="E546" s="21" t="s">
        <v>24</v>
      </c>
      <c r="F546" s="21" t="s">
        <v>100</v>
      </c>
      <c r="G546" s="21" t="s">
        <v>32</v>
      </c>
      <c r="H546" s="21">
        <v>1.88</v>
      </c>
      <c r="I546" s="21">
        <v>3</v>
      </c>
      <c r="J546" s="21">
        <v>2012.4596404046799</v>
      </c>
      <c r="K546" s="21">
        <v>22360</v>
      </c>
      <c r="L546" s="21">
        <v>30916</v>
      </c>
      <c r="M546" s="21">
        <v>1421287</v>
      </c>
      <c r="N546" s="21">
        <v>2230831</v>
      </c>
      <c r="O546" s="21">
        <v>2553</v>
      </c>
      <c r="P546" s="21">
        <v>3183</v>
      </c>
      <c r="Q546" s="21">
        <v>238.73</v>
      </c>
      <c r="R546" s="21">
        <v>1</v>
      </c>
      <c r="S546" s="21">
        <v>0</v>
      </c>
      <c r="T546" s="21">
        <v>1</v>
      </c>
      <c r="U546" s="21">
        <v>1</v>
      </c>
    </row>
    <row r="547" spans="3:21" x14ac:dyDescent="0.15">
      <c r="C547" s="22" t="s">
        <v>672</v>
      </c>
      <c r="D547" s="21" t="s">
        <v>100</v>
      </c>
      <c r="E547" s="21" t="s">
        <v>25</v>
      </c>
      <c r="F547" s="21" t="s">
        <v>100</v>
      </c>
      <c r="G547" s="21" t="s">
        <v>32</v>
      </c>
      <c r="H547" s="21">
        <v>1.22</v>
      </c>
      <c r="I547" s="21">
        <v>3</v>
      </c>
      <c r="J547" s="21">
        <v>2963.01247705078</v>
      </c>
      <c r="K547" s="21">
        <v>23025</v>
      </c>
      <c r="L547" s="21">
        <v>30916</v>
      </c>
      <c r="M547" s="21">
        <v>2753373</v>
      </c>
      <c r="N547" s="21">
        <v>2230831</v>
      </c>
      <c r="O547" s="21">
        <v>1103</v>
      </c>
      <c r="P547" s="21">
        <v>13153</v>
      </c>
      <c r="Q547" s="21">
        <v>110</v>
      </c>
      <c r="R547" s="21">
        <v>0</v>
      </c>
      <c r="S547" s="21">
        <v>1</v>
      </c>
      <c r="T547" s="21">
        <v>1</v>
      </c>
      <c r="U547" s="21">
        <v>1</v>
      </c>
    </row>
    <row r="548" spans="3:21" x14ac:dyDescent="0.15">
      <c r="C548" s="22" t="s">
        <v>673</v>
      </c>
      <c r="D548" s="21" t="s">
        <v>100</v>
      </c>
      <c r="E548" s="21" t="s">
        <v>32</v>
      </c>
      <c r="F548" s="21" t="s">
        <v>100</v>
      </c>
      <c r="G548" s="21" t="s">
        <v>74</v>
      </c>
      <c r="H548" s="21">
        <v>1</v>
      </c>
      <c r="I548" s="21">
        <v>3</v>
      </c>
      <c r="J548" s="21">
        <v>5552.0116855473198</v>
      </c>
      <c r="K548" s="21">
        <v>30916</v>
      </c>
      <c r="L548" s="21">
        <v>21300</v>
      </c>
      <c r="M548" s="21">
        <v>2230831</v>
      </c>
      <c r="N548" s="21">
        <v>403939</v>
      </c>
      <c r="O548" s="21">
        <v>225</v>
      </c>
      <c r="P548" s="21">
        <v>16507</v>
      </c>
      <c r="Q548" s="21">
        <v>51.3</v>
      </c>
      <c r="R548" s="21">
        <v>0</v>
      </c>
      <c r="S548" s="21">
        <v>1</v>
      </c>
      <c r="T548" s="21">
        <v>1</v>
      </c>
      <c r="U548" s="21">
        <v>1</v>
      </c>
    </row>
    <row r="549" spans="3:21" x14ac:dyDescent="0.15">
      <c r="C549" s="22" t="s">
        <v>674</v>
      </c>
      <c r="D549" s="21" t="s">
        <v>100</v>
      </c>
      <c r="E549" s="21" t="s">
        <v>6</v>
      </c>
      <c r="F549" s="21" t="s">
        <v>100</v>
      </c>
      <c r="G549" s="21" t="s">
        <v>29</v>
      </c>
      <c r="H549" s="21">
        <v>1.07</v>
      </c>
      <c r="I549" s="21">
        <v>3</v>
      </c>
      <c r="J549" s="21">
        <v>4636.0037675194199</v>
      </c>
      <c r="K549" s="21">
        <v>26993</v>
      </c>
      <c r="L549" s="21">
        <v>25824</v>
      </c>
      <c r="M549" s="21">
        <v>3532657</v>
      </c>
      <c r="N549" s="21">
        <v>2549844</v>
      </c>
      <c r="O549" s="21">
        <v>471</v>
      </c>
      <c r="P549" s="21">
        <v>5303</v>
      </c>
      <c r="Q549" s="21">
        <v>199.8</v>
      </c>
      <c r="R549" s="21">
        <v>0</v>
      </c>
      <c r="S549" s="21">
        <v>0</v>
      </c>
      <c r="T549" s="21">
        <v>1</v>
      </c>
      <c r="U549" s="21">
        <v>1</v>
      </c>
    </row>
    <row r="550" spans="3:21" x14ac:dyDescent="0.15">
      <c r="C550" s="22" t="s">
        <v>675</v>
      </c>
      <c r="D550" s="21" t="s">
        <v>9</v>
      </c>
      <c r="E550" s="21" t="s">
        <v>10</v>
      </c>
      <c r="F550" s="21" t="s">
        <v>100</v>
      </c>
      <c r="G550" s="21" t="s">
        <v>29</v>
      </c>
      <c r="H550" s="21">
        <v>1</v>
      </c>
      <c r="I550" s="21">
        <v>3</v>
      </c>
      <c r="J550" s="21">
        <v>3042.24819109484</v>
      </c>
      <c r="K550" s="21">
        <v>29260</v>
      </c>
      <c r="L550" s="21">
        <v>25824</v>
      </c>
      <c r="M550" s="21">
        <v>7830332</v>
      </c>
      <c r="N550" s="21">
        <v>2549844</v>
      </c>
      <c r="O550" s="21">
        <v>257</v>
      </c>
      <c r="P550" s="21">
        <v>24362</v>
      </c>
      <c r="Q550" s="21">
        <v>76.959999999999994</v>
      </c>
      <c r="R550" s="21">
        <v>0</v>
      </c>
      <c r="S550" s="21">
        <v>1</v>
      </c>
      <c r="T550" s="21">
        <v>0</v>
      </c>
      <c r="U550" s="21">
        <v>1</v>
      </c>
    </row>
    <row r="551" spans="3:21" x14ac:dyDescent="0.15">
      <c r="C551" s="22" t="s">
        <v>676</v>
      </c>
      <c r="D551" s="21" t="s">
        <v>11</v>
      </c>
      <c r="E551" s="21" t="s">
        <v>10</v>
      </c>
      <c r="F551" s="21" t="s">
        <v>100</v>
      </c>
      <c r="G551" s="21" t="s">
        <v>29</v>
      </c>
      <c r="H551" s="21">
        <v>1</v>
      </c>
      <c r="I551" s="21">
        <v>3</v>
      </c>
      <c r="J551" s="21">
        <v>3042.24819109484</v>
      </c>
      <c r="K551" s="21">
        <v>29260</v>
      </c>
      <c r="L551" s="21">
        <v>25824</v>
      </c>
      <c r="M551" s="21">
        <v>7830332</v>
      </c>
      <c r="N551" s="21">
        <v>2549844</v>
      </c>
      <c r="O551" s="21">
        <v>257</v>
      </c>
      <c r="P551" s="21">
        <v>24362</v>
      </c>
      <c r="Q551" s="21">
        <v>76.959999999999994</v>
      </c>
      <c r="R551" s="21">
        <v>0</v>
      </c>
      <c r="S551" s="21">
        <v>1</v>
      </c>
      <c r="T551" s="21">
        <v>1</v>
      </c>
      <c r="U551" s="21">
        <v>1</v>
      </c>
    </row>
    <row r="552" spans="3:21" x14ac:dyDescent="0.15">
      <c r="C552" s="22" t="s">
        <v>677</v>
      </c>
      <c r="D552" s="21" t="s">
        <v>100</v>
      </c>
      <c r="E552" s="21" t="s">
        <v>12</v>
      </c>
      <c r="F552" s="21" t="s">
        <v>100</v>
      </c>
      <c r="G552" s="21" t="s">
        <v>29</v>
      </c>
      <c r="H552" s="21">
        <v>1.04</v>
      </c>
      <c r="I552" s="21">
        <v>3</v>
      </c>
      <c r="J552" s="21">
        <v>3642.3928087264399</v>
      </c>
      <c r="K552" s="21">
        <v>26046</v>
      </c>
      <c r="L552" s="21">
        <v>25824</v>
      </c>
      <c r="M552" s="21">
        <v>2230955</v>
      </c>
      <c r="N552" s="21">
        <v>2549844</v>
      </c>
      <c r="O552" s="21">
        <v>492</v>
      </c>
      <c r="P552" s="21">
        <v>5629</v>
      </c>
      <c r="Q552" s="21">
        <v>77.62</v>
      </c>
      <c r="R552" s="21">
        <v>0</v>
      </c>
      <c r="S552" s="21">
        <v>1</v>
      </c>
      <c r="T552" s="21">
        <v>1</v>
      </c>
      <c r="U552" s="21">
        <v>1</v>
      </c>
    </row>
    <row r="553" spans="3:21" x14ac:dyDescent="0.15">
      <c r="C553" s="22" t="s">
        <v>678</v>
      </c>
      <c r="D553" s="21" t="s">
        <v>100</v>
      </c>
      <c r="E553" s="21" t="s">
        <v>5</v>
      </c>
      <c r="F553" s="21" t="s">
        <v>100</v>
      </c>
      <c r="G553" s="21" t="s">
        <v>29</v>
      </c>
      <c r="H553" s="21">
        <v>1.06</v>
      </c>
      <c r="I553" s="21">
        <v>3</v>
      </c>
      <c r="J553" s="21">
        <v>4803.1306425598104</v>
      </c>
      <c r="K553" s="21">
        <v>28637</v>
      </c>
      <c r="L553" s="21">
        <v>25824</v>
      </c>
      <c r="M553" s="21">
        <v>3036732</v>
      </c>
      <c r="N553" s="21">
        <v>2549844</v>
      </c>
      <c r="O553" s="21">
        <v>556</v>
      </c>
      <c r="P553" s="21">
        <v>7478</v>
      </c>
      <c r="Q553" s="21">
        <v>188.11</v>
      </c>
      <c r="R553" s="21">
        <v>0</v>
      </c>
      <c r="S553" s="21">
        <v>0</v>
      </c>
      <c r="T553" s="21">
        <v>1</v>
      </c>
      <c r="U553" s="21">
        <v>1</v>
      </c>
    </row>
    <row r="554" spans="3:21" x14ac:dyDescent="0.15">
      <c r="C554" s="22" t="s">
        <v>679</v>
      </c>
      <c r="D554" s="21" t="s">
        <v>100</v>
      </c>
      <c r="E554" s="21" t="s">
        <v>46</v>
      </c>
      <c r="F554" s="21" t="s">
        <v>100</v>
      </c>
      <c r="G554" s="21" t="s">
        <v>29</v>
      </c>
      <c r="H554" s="21">
        <v>1.08</v>
      </c>
      <c r="I554" s="21">
        <v>3</v>
      </c>
      <c r="J554" s="21">
        <v>4128.5995286596399</v>
      </c>
      <c r="K554" s="21">
        <v>29055</v>
      </c>
      <c r="L554" s="21">
        <v>25824</v>
      </c>
      <c r="M554" s="21">
        <v>1862106</v>
      </c>
      <c r="N554" s="21">
        <v>2549844</v>
      </c>
      <c r="O554" s="21">
        <v>785</v>
      </c>
      <c r="P554" s="21">
        <v>4186</v>
      </c>
      <c r="Q554" s="21">
        <v>207.17</v>
      </c>
      <c r="R554" s="21">
        <v>0</v>
      </c>
      <c r="S554" s="21">
        <v>0</v>
      </c>
      <c r="T554" s="21">
        <v>1</v>
      </c>
      <c r="U554" s="21">
        <v>1</v>
      </c>
    </row>
    <row r="555" spans="3:21" x14ac:dyDescent="0.15">
      <c r="C555" s="22" t="s">
        <v>680</v>
      </c>
      <c r="D555" s="21" t="s">
        <v>100</v>
      </c>
      <c r="E555" s="21" t="s">
        <v>47</v>
      </c>
      <c r="F555" s="21" t="s">
        <v>100</v>
      </c>
      <c r="G555" s="21" t="s">
        <v>29</v>
      </c>
      <c r="H555" s="21">
        <v>1.02</v>
      </c>
      <c r="I555" s="21">
        <v>3</v>
      </c>
      <c r="J555" s="21">
        <v>3363.80481878109</v>
      </c>
      <c r="K555" s="21">
        <v>26506</v>
      </c>
      <c r="L555" s="21">
        <v>25824</v>
      </c>
      <c r="M555" s="21">
        <v>4459144</v>
      </c>
      <c r="N555" s="21">
        <v>2549844</v>
      </c>
      <c r="O555" s="21">
        <v>447</v>
      </c>
      <c r="P555" s="21">
        <v>10298</v>
      </c>
      <c r="Q555" s="21">
        <v>77.459999999999994</v>
      </c>
      <c r="R555" s="21">
        <v>0</v>
      </c>
      <c r="S555" s="21">
        <v>1</v>
      </c>
      <c r="T555" s="21">
        <v>1</v>
      </c>
      <c r="U555" s="21">
        <v>0</v>
      </c>
    </row>
    <row r="556" spans="3:21" x14ac:dyDescent="0.15">
      <c r="C556" s="22" t="s">
        <v>681</v>
      </c>
      <c r="D556" s="21" t="s">
        <v>100</v>
      </c>
      <c r="E556" s="21" t="s">
        <v>14</v>
      </c>
      <c r="F556" s="21" t="s">
        <v>100</v>
      </c>
      <c r="G556" s="21" t="s">
        <v>29</v>
      </c>
      <c r="H556" s="21">
        <v>1.03</v>
      </c>
      <c r="I556" s="21">
        <v>3</v>
      </c>
      <c r="J556" s="21">
        <v>3467.6956389867</v>
      </c>
      <c r="K556" s="21">
        <v>27211</v>
      </c>
      <c r="L556" s="21">
        <v>25824</v>
      </c>
      <c r="M556" s="21">
        <v>3770125</v>
      </c>
      <c r="N556" s="21">
        <v>2549844</v>
      </c>
      <c r="O556" s="21">
        <v>682</v>
      </c>
      <c r="P556" s="21">
        <v>7785</v>
      </c>
      <c r="Q556" s="21">
        <v>105.13</v>
      </c>
      <c r="R556" s="21">
        <v>0</v>
      </c>
      <c r="S556" s="21">
        <v>1</v>
      </c>
      <c r="T556" s="21">
        <v>1</v>
      </c>
      <c r="U556" s="21">
        <v>1</v>
      </c>
    </row>
    <row r="557" spans="3:21" x14ac:dyDescent="0.15">
      <c r="C557" s="22" t="s">
        <v>682</v>
      </c>
      <c r="D557" s="21" t="s">
        <v>100</v>
      </c>
      <c r="E557" s="21" t="s">
        <v>15</v>
      </c>
      <c r="F557" s="21" t="s">
        <v>100</v>
      </c>
      <c r="G557" s="21" t="s">
        <v>29</v>
      </c>
      <c r="H557" s="21">
        <v>1</v>
      </c>
      <c r="I557" s="21">
        <v>3</v>
      </c>
      <c r="J557" s="21">
        <v>5034.1782930558102</v>
      </c>
      <c r="K557" s="21">
        <v>25450</v>
      </c>
      <c r="L557" s="21">
        <v>25824</v>
      </c>
      <c r="M557" s="21">
        <v>1694803</v>
      </c>
      <c r="N557" s="21">
        <v>2549844</v>
      </c>
      <c r="O557" s="21">
        <v>244</v>
      </c>
      <c r="P557" s="21">
        <v>9784</v>
      </c>
      <c r="Q557" s="21">
        <v>56.8</v>
      </c>
      <c r="R557" s="21">
        <v>0</v>
      </c>
      <c r="S557" s="21">
        <v>1</v>
      </c>
      <c r="T557" s="21">
        <v>1</v>
      </c>
      <c r="U557" s="21">
        <v>1</v>
      </c>
    </row>
    <row r="558" spans="3:21" x14ac:dyDescent="0.15">
      <c r="C558" s="22" t="s">
        <v>683</v>
      </c>
      <c r="D558" s="21" t="s">
        <v>100</v>
      </c>
      <c r="E558" s="21" t="s">
        <v>16</v>
      </c>
      <c r="F558" s="21" t="s">
        <v>100</v>
      </c>
      <c r="G558" s="21" t="s">
        <v>29</v>
      </c>
      <c r="H558" s="21">
        <v>1.28</v>
      </c>
      <c r="I558" s="21">
        <v>3</v>
      </c>
      <c r="J558" s="21">
        <v>3699.42372837634</v>
      </c>
      <c r="K558" s="21">
        <v>24575</v>
      </c>
      <c r="L558" s="21">
        <v>25824</v>
      </c>
      <c r="M558" s="21">
        <v>1197234</v>
      </c>
      <c r="N558" s="21">
        <v>2549844</v>
      </c>
      <c r="O558" s="21">
        <v>1379</v>
      </c>
      <c r="P558" s="21">
        <v>4971</v>
      </c>
      <c r="Q558" s="21">
        <v>141.47999999999999</v>
      </c>
      <c r="R558" s="21">
        <v>1</v>
      </c>
      <c r="S558" s="21">
        <v>1</v>
      </c>
      <c r="T558" s="21">
        <v>1</v>
      </c>
      <c r="U558" s="21">
        <v>1</v>
      </c>
    </row>
    <row r="559" spans="3:21" x14ac:dyDescent="0.15">
      <c r="C559" s="22" t="s">
        <v>684</v>
      </c>
      <c r="D559" s="21" t="s">
        <v>100</v>
      </c>
      <c r="E559" s="21" t="s">
        <v>17</v>
      </c>
      <c r="F559" s="21" t="s">
        <v>100</v>
      </c>
      <c r="G559" s="21" t="s">
        <v>29</v>
      </c>
      <c r="H559" s="21">
        <v>1.28</v>
      </c>
      <c r="I559" s="21">
        <v>3</v>
      </c>
      <c r="J559" s="21">
        <v>5138.0084701319502</v>
      </c>
      <c r="K559" s="21">
        <v>24706</v>
      </c>
      <c r="L559" s="21">
        <v>25824</v>
      </c>
      <c r="M559" s="21">
        <v>9056076</v>
      </c>
      <c r="N559" s="21">
        <v>2549844</v>
      </c>
      <c r="O559" s="21">
        <v>1602</v>
      </c>
      <c r="P559" s="21">
        <v>6165</v>
      </c>
      <c r="Q559" s="21">
        <v>210.16</v>
      </c>
      <c r="R559" s="21">
        <v>0</v>
      </c>
      <c r="S559" s="21">
        <v>1</v>
      </c>
      <c r="T559" s="21">
        <v>1</v>
      </c>
      <c r="U559" s="21">
        <v>1</v>
      </c>
    </row>
    <row r="560" spans="3:21" x14ac:dyDescent="0.15">
      <c r="C560" s="22" t="s">
        <v>685</v>
      </c>
      <c r="D560" s="21" t="s">
        <v>100</v>
      </c>
      <c r="E560" s="21" t="s">
        <v>63</v>
      </c>
      <c r="F560" s="21" t="s">
        <v>100</v>
      </c>
      <c r="G560" s="21" t="s">
        <v>29</v>
      </c>
      <c r="H560" s="21">
        <v>1.03</v>
      </c>
      <c r="I560" s="21">
        <v>3</v>
      </c>
      <c r="J560" s="21">
        <v>4901.1013365033596</v>
      </c>
      <c r="K560" s="21">
        <v>28739</v>
      </c>
      <c r="L560" s="21">
        <v>25824</v>
      </c>
      <c r="M560" s="21">
        <v>2761118</v>
      </c>
      <c r="N560" s="21">
        <v>2549844</v>
      </c>
      <c r="O560" s="21">
        <v>457</v>
      </c>
      <c r="P560" s="21">
        <v>4826</v>
      </c>
      <c r="Q560" s="21">
        <v>202.77</v>
      </c>
      <c r="R560" s="21">
        <v>0</v>
      </c>
      <c r="S560" s="21">
        <v>0</v>
      </c>
      <c r="T560" s="21">
        <v>1</v>
      </c>
      <c r="U560" s="21">
        <v>0</v>
      </c>
    </row>
    <row r="561" spans="3:21" x14ac:dyDescent="0.15">
      <c r="C561" s="22" t="s">
        <v>686</v>
      </c>
      <c r="D561" s="21" t="s">
        <v>20</v>
      </c>
      <c r="E561" s="21" t="s">
        <v>21</v>
      </c>
      <c r="F561" s="21" t="s">
        <v>100</v>
      </c>
      <c r="G561" s="21" t="s">
        <v>29</v>
      </c>
      <c r="H561" s="21">
        <v>1.1599999999999999</v>
      </c>
      <c r="I561" s="21">
        <v>3</v>
      </c>
      <c r="J561" s="21">
        <v>6275.6064104372199</v>
      </c>
      <c r="K561" s="21">
        <v>32991</v>
      </c>
      <c r="L561" s="21">
        <v>25824</v>
      </c>
      <c r="M561" s="21">
        <v>8621121</v>
      </c>
      <c r="N561" s="21">
        <v>2549844</v>
      </c>
      <c r="O561" s="21">
        <v>877</v>
      </c>
      <c r="P561" s="21">
        <v>10816</v>
      </c>
      <c r="Q561" s="21">
        <v>261.63</v>
      </c>
      <c r="R561" s="21">
        <v>0</v>
      </c>
      <c r="S561" s="21">
        <v>0</v>
      </c>
      <c r="T561" s="21">
        <v>0</v>
      </c>
      <c r="U561" s="21">
        <v>1</v>
      </c>
    </row>
    <row r="562" spans="3:21" x14ac:dyDescent="0.15">
      <c r="C562" s="22" t="s">
        <v>687</v>
      </c>
      <c r="D562" s="21" t="s">
        <v>22</v>
      </c>
      <c r="E562" s="21" t="s">
        <v>21</v>
      </c>
      <c r="F562" s="21" t="s">
        <v>100</v>
      </c>
      <c r="G562" s="21" t="s">
        <v>29</v>
      </c>
      <c r="H562" s="21">
        <v>1.1599999999999999</v>
      </c>
      <c r="I562" s="21">
        <v>3</v>
      </c>
      <c r="J562" s="21">
        <v>6275.6064104372199</v>
      </c>
      <c r="K562" s="21">
        <v>32991</v>
      </c>
      <c r="L562" s="21">
        <v>25824</v>
      </c>
      <c r="M562" s="21">
        <v>8621121</v>
      </c>
      <c r="N562" s="21">
        <v>2549844</v>
      </c>
      <c r="O562" s="21">
        <v>877</v>
      </c>
      <c r="P562" s="21">
        <v>10816</v>
      </c>
      <c r="Q562" s="21">
        <v>261.63</v>
      </c>
      <c r="R562" s="21">
        <v>0</v>
      </c>
      <c r="S562" s="21">
        <v>0</v>
      </c>
      <c r="T562" s="21">
        <v>0</v>
      </c>
      <c r="U562" s="21">
        <v>1</v>
      </c>
    </row>
    <row r="563" spans="3:21" x14ac:dyDescent="0.15">
      <c r="C563" s="22" t="s">
        <v>688</v>
      </c>
      <c r="D563" s="21" t="s">
        <v>23</v>
      </c>
      <c r="E563" s="21" t="s">
        <v>21</v>
      </c>
      <c r="F563" s="21" t="s">
        <v>100</v>
      </c>
      <c r="G563" s="21" t="s">
        <v>29</v>
      </c>
      <c r="H563" s="21">
        <v>1.1599999999999999</v>
      </c>
      <c r="I563" s="21">
        <v>3</v>
      </c>
      <c r="J563" s="21">
        <v>6275.6064104372199</v>
      </c>
      <c r="K563" s="21">
        <v>32991</v>
      </c>
      <c r="L563" s="21">
        <v>25824</v>
      </c>
      <c r="M563" s="21">
        <v>8621121</v>
      </c>
      <c r="N563" s="21">
        <v>2549844</v>
      </c>
      <c r="O563" s="21">
        <v>877</v>
      </c>
      <c r="P563" s="21">
        <v>10816</v>
      </c>
      <c r="Q563" s="21">
        <v>261.63</v>
      </c>
      <c r="R563" s="21">
        <v>0</v>
      </c>
      <c r="S563" s="21">
        <v>0</v>
      </c>
      <c r="T563" s="21">
        <v>1</v>
      </c>
      <c r="U563" s="21">
        <v>0</v>
      </c>
    </row>
    <row r="564" spans="3:21" x14ac:dyDescent="0.15">
      <c r="C564" s="22" t="s">
        <v>689</v>
      </c>
      <c r="D564" s="21" t="s">
        <v>100</v>
      </c>
      <c r="E564" s="21" t="s">
        <v>24</v>
      </c>
      <c r="F564" s="21" t="s">
        <v>100</v>
      </c>
      <c r="G564" s="21" t="s">
        <v>29</v>
      </c>
      <c r="H564" s="21">
        <v>1.29</v>
      </c>
      <c r="I564" s="21">
        <v>3</v>
      </c>
      <c r="J564" s="21">
        <v>4708.4413891654303</v>
      </c>
      <c r="K564" s="21">
        <v>22360</v>
      </c>
      <c r="L564" s="21">
        <v>25824</v>
      </c>
      <c r="M564" s="21">
        <v>1421287</v>
      </c>
      <c r="N564" s="21">
        <v>2549844</v>
      </c>
      <c r="O564" s="21">
        <v>869</v>
      </c>
      <c r="P564" s="21">
        <v>6082</v>
      </c>
      <c r="Q564" s="21">
        <v>142.97999999999999</v>
      </c>
      <c r="R564" s="21">
        <v>1</v>
      </c>
      <c r="S564" s="21">
        <v>1</v>
      </c>
      <c r="T564" s="21">
        <v>1</v>
      </c>
      <c r="U564" s="21">
        <v>1</v>
      </c>
    </row>
    <row r="565" spans="3:21" x14ac:dyDescent="0.15">
      <c r="C565" s="22" t="s">
        <v>690</v>
      </c>
      <c r="D565" s="21" t="s">
        <v>100</v>
      </c>
      <c r="E565" s="21" t="s">
        <v>25</v>
      </c>
      <c r="F565" s="21" t="s">
        <v>100</v>
      </c>
      <c r="G565" s="21" t="s">
        <v>29</v>
      </c>
      <c r="H565" s="21">
        <v>1.07</v>
      </c>
      <c r="I565" s="21">
        <v>3</v>
      </c>
      <c r="J565" s="21">
        <v>3503.2221254645601</v>
      </c>
      <c r="K565" s="21">
        <v>23025</v>
      </c>
      <c r="L565" s="21">
        <v>25824</v>
      </c>
      <c r="M565" s="21">
        <v>2753373</v>
      </c>
      <c r="N565" s="21">
        <v>2549844</v>
      </c>
      <c r="O565" s="21">
        <v>1272</v>
      </c>
      <c r="P565" s="21">
        <v>5830</v>
      </c>
      <c r="Q565" s="21">
        <v>137.19999999999999</v>
      </c>
      <c r="R565" s="21">
        <v>0</v>
      </c>
      <c r="S565" s="21">
        <v>1</v>
      </c>
      <c r="T565" s="21">
        <v>1</v>
      </c>
      <c r="U565" s="21">
        <v>1</v>
      </c>
    </row>
    <row r="566" spans="3:21" x14ac:dyDescent="0.15">
      <c r="C566" s="22" t="s">
        <v>691</v>
      </c>
      <c r="D566" s="21" t="s">
        <v>20</v>
      </c>
      <c r="E566" s="21" t="s">
        <v>21</v>
      </c>
      <c r="F566" s="21" t="s">
        <v>100</v>
      </c>
      <c r="G566" s="21" t="s">
        <v>82</v>
      </c>
      <c r="H566" s="21">
        <v>1</v>
      </c>
      <c r="I566" s="21">
        <v>3</v>
      </c>
      <c r="J566" s="21">
        <v>2806.9158052254602</v>
      </c>
      <c r="K566" s="21">
        <v>32991</v>
      </c>
      <c r="L566" s="21">
        <v>22069</v>
      </c>
      <c r="M566" s="21">
        <v>8621121</v>
      </c>
      <c r="N566" s="21">
        <v>743633</v>
      </c>
      <c r="O566" s="21">
        <v>199</v>
      </c>
      <c r="P566" s="21">
        <v>5275</v>
      </c>
      <c r="Q566" s="21">
        <v>120.84</v>
      </c>
      <c r="R566" s="21">
        <v>0</v>
      </c>
      <c r="S566" s="21">
        <v>0</v>
      </c>
      <c r="T566" s="21">
        <v>0</v>
      </c>
      <c r="U566" s="21">
        <v>1</v>
      </c>
    </row>
    <row r="567" spans="3:21" x14ac:dyDescent="0.15">
      <c r="C567" s="22" t="s">
        <v>692</v>
      </c>
      <c r="D567" s="21" t="s">
        <v>22</v>
      </c>
      <c r="E567" s="21" t="s">
        <v>21</v>
      </c>
      <c r="F567" s="21" t="s">
        <v>100</v>
      </c>
      <c r="G567" s="21" t="s">
        <v>82</v>
      </c>
      <c r="H567" s="21">
        <v>1</v>
      </c>
      <c r="I567" s="21">
        <v>3</v>
      </c>
      <c r="J567" s="21">
        <v>2806.9158052254602</v>
      </c>
      <c r="K567" s="21">
        <v>32991</v>
      </c>
      <c r="L567" s="21">
        <v>22069</v>
      </c>
      <c r="M567" s="21">
        <v>8621121</v>
      </c>
      <c r="N567" s="21">
        <v>743633</v>
      </c>
      <c r="O567" s="21">
        <v>199</v>
      </c>
      <c r="P567" s="21">
        <v>5275</v>
      </c>
      <c r="Q567" s="21">
        <v>120.84</v>
      </c>
      <c r="R567" s="21">
        <v>0</v>
      </c>
      <c r="S567" s="21">
        <v>0</v>
      </c>
      <c r="T567" s="21">
        <v>0</v>
      </c>
      <c r="U567" s="21">
        <v>1</v>
      </c>
    </row>
    <row r="568" spans="3:21" x14ac:dyDescent="0.15">
      <c r="C568" s="22" t="s">
        <v>693</v>
      </c>
      <c r="D568" s="21" t="s">
        <v>23</v>
      </c>
      <c r="E568" s="21" t="s">
        <v>21</v>
      </c>
      <c r="F568" s="21" t="s">
        <v>100</v>
      </c>
      <c r="G568" s="21" t="s">
        <v>82</v>
      </c>
      <c r="H568" s="21">
        <v>1</v>
      </c>
      <c r="I568" s="21">
        <v>3</v>
      </c>
      <c r="J568" s="21">
        <v>2806.9158052254602</v>
      </c>
      <c r="K568" s="21">
        <v>32991</v>
      </c>
      <c r="L568" s="21">
        <v>22069</v>
      </c>
      <c r="M568" s="21">
        <v>8621121</v>
      </c>
      <c r="N568" s="21">
        <v>743633</v>
      </c>
      <c r="O568" s="21">
        <v>199</v>
      </c>
      <c r="P568" s="21">
        <v>5275</v>
      </c>
      <c r="Q568" s="21">
        <v>120.84</v>
      </c>
      <c r="R568" s="21">
        <v>0</v>
      </c>
      <c r="S568" s="21">
        <v>0</v>
      </c>
      <c r="T568" s="21">
        <v>1</v>
      </c>
      <c r="U568" s="21">
        <v>0</v>
      </c>
    </row>
    <row r="569" spans="3:21" x14ac:dyDescent="0.15">
      <c r="C569" s="22" t="s">
        <v>694</v>
      </c>
      <c r="D569" s="21" t="s">
        <v>100</v>
      </c>
      <c r="E569" s="21" t="s">
        <v>24</v>
      </c>
      <c r="F569" s="21" t="s">
        <v>100</v>
      </c>
      <c r="G569" s="21" t="s">
        <v>82</v>
      </c>
      <c r="H569" s="21">
        <v>1.55</v>
      </c>
      <c r="I569" s="21">
        <v>3</v>
      </c>
      <c r="J569" s="21">
        <v>3503.11371567484</v>
      </c>
      <c r="K569" s="21">
        <v>22360</v>
      </c>
      <c r="L569" s="21">
        <v>22069</v>
      </c>
      <c r="M569" s="21">
        <v>1421287</v>
      </c>
      <c r="N569" s="21">
        <v>743633</v>
      </c>
      <c r="O569" s="21">
        <v>1054</v>
      </c>
      <c r="P569" s="21">
        <v>3861</v>
      </c>
      <c r="Q569" s="21">
        <v>119.9</v>
      </c>
      <c r="R569" s="21">
        <v>1</v>
      </c>
      <c r="S569" s="21">
        <v>0</v>
      </c>
      <c r="T569" s="21">
        <v>1</v>
      </c>
      <c r="U569" s="21">
        <v>1</v>
      </c>
    </row>
    <row r="570" spans="3:21" x14ac:dyDescent="0.15">
      <c r="C570" s="22" t="s">
        <v>695</v>
      </c>
      <c r="D570" s="21" t="s">
        <v>100</v>
      </c>
      <c r="E570" s="21" t="s">
        <v>61</v>
      </c>
      <c r="F570" s="21" t="s">
        <v>100</v>
      </c>
      <c r="G570" s="21" t="s">
        <v>83</v>
      </c>
      <c r="H570" s="21">
        <v>1.04</v>
      </c>
      <c r="I570" s="21">
        <v>3</v>
      </c>
      <c r="J570" s="21">
        <v>3375.3695462867499</v>
      </c>
      <c r="K570" s="21">
        <v>21207</v>
      </c>
      <c r="L570" s="21">
        <v>21002</v>
      </c>
      <c r="M570" s="21">
        <v>2105604</v>
      </c>
      <c r="N570" s="21">
        <v>258019</v>
      </c>
      <c r="O570" s="21">
        <v>399</v>
      </c>
      <c r="P570" s="21">
        <v>2789</v>
      </c>
      <c r="Q570" s="21">
        <v>105.45</v>
      </c>
      <c r="R570" s="21">
        <v>1</v>
      </c>
      <c r="S570" s="21">
        <v>0</v>
      </c>
      <c r="T570" s="21">
        <v>1</v>
      </c>
      <c r="U570" s="21">
        <v>1</v>
      </c>
    </row>
    <row r="571" spans="3:21" x14ac:dyDescent="0.15">
      <c r="C571" s="22" t="s">
        <v>696</v>
      </c>
      <c r="D571" s="21" t="s">
        <v>100</v>
      </c>
      <c r="E571" s="21" t="s">
        <v>6</v>
      </c>
      <c r="F571" s="21" t="s">
        <v>100</v>
      </c>
      <c r="G571" s="21" t="s">
        <v>30</v>
      </c>
      <c r="H571" s="21">
        <v>1.01</v>
      </c>
      <c r="I571" s="21">
        <v>3</v>
      </c>
      <c r="J571" s="21">
        <v>4891.8400765173601</v>
      </c>
      <c r="K571" s="21">
        <v>26993</v>
      </c>
      <c r="L571" s="21">
        <v>23654</v>
      </c>
      <c r="M571" s="21">
        <v>3532657</v>
      </c>
      <c r="N571" s="21">
        <v>2195215</v>
      </c>
      <c r="O571" s="21">
        <v>414</v>
      </c>
      <c r="P571" s="21">
        <v>17437</v>
      </c>
      <c r="Q571" s="21">
        <v>87.35</v>
      </c>
      <c r="R571" s="21">
        <v>1</v>
      </c>
      <c r="S571" s="21">
        <v>0</v>
      </c>
      <c r="T571" s="21">
        <v>1</v>
      </c>
      <c r="U571" s="21">
        <v>1</v>
      </c>
    </row>
    <row r="572" spans="3:21" x14ac:dyDescent="0.15">
      <c r="C572" s="22" t="s">
        <v>697</v>
      </c>
      <c r="D572" s="21" t="s">
        <v>100</v>
      </c>
      <c r="E572" s="21" t="s">
        <v>8</v>
      </c>
      <c r="F572" s="21" t="s">
        <v>100</v>
      </c>
      <c r="G572" s="21" t="s">
        <v>30</v>
      </c>
      <c r="H572" s="21">
        <v>1.27</v>
      </c>
      <c r="I572" s="21">
        <v>3</v>
      </c>
      <c r="J572" s="21">
        <v>2982.6234620144901</v>
      </c>
      <c r="K572" s="21">
        <v>30124</v>
      </c>
      <c r="L572" s="21">
        <v>23654</v>
      </c>
      <c r="M572" s="21">
        <v>5787293</v>
      </c>
      <c r="N572" s="21">
        <v>2195215</v>
      </c>
      <c r="O572" s="21">
        <v>1183</v>
      </c>
      <c r="P572" s="21">
        <v>10673</v>
      </c>
      <c r="Q572" s="21">
        <v>124.82</v>
      </c>
      <c r="R572" s="21">
        <v>1</v>
      </c>
      <c r="S572" s="21">
        <v>0</v>
      </c>
      <c r="T572" s="21">
        <v>1</v>
      </c>
      <c r="U572" s="21">
        <v>1</v>
      </c>
    </row>
    <row r="573" spans="3:21" x14ac:dyDescent="0.15">
      <c r="C573" s="22" t="s">
        <v>698</v>
      </c>
      <c r="D573" s="21" t="s">
        <v>9</v>
      </c>
      <c r="E573" s="21" t="s">
        <v>10</v>
      </c>
      <c r="F573" s="21" t="s">
        <v>100</v>
      </c>
      <c r="G573" s="21" t="s">
        <v>30</v>
      </c>
      <c r="H573" s="21">
        <v>1.1399999999999999</v>
      </c>
      <c r="I573" s="21">
        <v>3</v>
      </c>
      <c r="J573" s="21">
        <v>2260.16643632466</v>
      </c>
      <c r="K573" s="21">
        <v>29260</v>
      </c>
      <c r="L573" s="21">
        <v>23654</v>
      </c>
      <c r="M573" s="21">
        <v>7830332</v>
      </c>
      <c r="N573" s="21">
        <v>2195215</v>
      </c>
      <c r="O573" s="21">
        <v>1008</v>
      </c>
      <c r="P573" s="21">
        <v>17160</v>
      </c>
      <c r="Q573" s="21">
        <v>127.06</v>
      </c>
      <c r="R573" s="21">
        <v>1</v>
      </c>
      <c r="S573" s="21">
        <v>1</v>
      </c>
      <c r="T573" s="21">
        <v>0</v>
      </c>
      <c r="U573" s="21">
        <v>1</v>
      </c>
    </row>
    <row r="574" spans="3:21" x14ac:dyDescent="0.15">
      <c r="C574" s="22" t="s">
        <v>699</v>
      </c>
      <c r="D574" s="21" t="s">
        <v>11</v>
      </c>
      <c r="E574" s="21" t="s">
        <v>10</v>
      </c>
      <c r="F574" s="21" t="s">
        <v>100</v>
      </c>
      <c r="G574" s="21" t="s">
        <v>30</v>
      </c>
      <c r="H574" s="21">
        <v>1.1399999999999999</v>
      </c>
      <c r="I574" s="21">
        <v>3</v>
      </c>
      <c r="J574" s="21">
        <v>2260.16643632466</v>
      </c>
      <c r="K574" s="21">
        <v>29260</v>
      </c>
      <c r="L574" s="21">
        <v>23654</v>
      </c>
      <c r="M574" s="21">
        <v>7830332</v>
      </c>
      <c r="N574" s="21">
        <v>2195215</v>
      </c>
      <c r="O574" s="21">
        <v>1008</v>
      </c>
      <c r="P574" s="21">
        <v>17160</v>
      </c>
      <c r="Q574" s="21">
        <v>127.06</v>
      </c>
      <c r="R574" s="21">
        <v>1</v>
      </c>
      <c r="S574" s="21">
        <v>1</v>
      </c>
      <c r="T574" s="21">
        <v>1</v>
      </c>
      <c r="U574" s="21">
        <v>1</v>
      </c>
    </row>
    <row r="575" spans="3:21" x14ac:dyDescent="0.15">
      <c r="C575" s="22" t="s">
        <v>700</v>
      </c>
      <c r="D575" s="21" t="s">
        <v>100</v>
      </c>
      <c r="E575" s="21" t="s">
        <v>43</v>
      </c>
      <c r="F575" s="21" t="s">
        <v>100</v>
      </c>
      <c r="G575" s="21" t="s">
        <v>30</v>
      </c>
      <c r="H575" s="21">
        <v>1.55</v>
      </c>
      <c r="I575" s="21">
        <v>3</v>
      </c>
      <c r="J575" s="21">
        <v>2553.1650254048</v>
      </c>
      <c r="K575" s="21">
        <v>24502</v>
      </c>
      <c r="L575" s="21">
        <v>23654</v>
      </c>
      <c r="M575" s="21">
        <v>125722</v>
      </c>
      <c r="N575" s="21">
        <v>2195215</v>
      </c>
      <c r="O575" s="21">
        <v>834</v>
      </c>
      <c r="P575" s="21">
        <v>4587</v>
      </c>
      <c r="Q575" s="21">
        <v>106.65</v>
      </c>
      <c r="R575" s="21">
        <v>1</v>
      </c>
      <c r="S575" s="21">
        <v>1</v>
      </c>
      <c r="T575" s="21">
        <v>1</v>
      </c>
      <c r="U575" s="21">
        <v>1</v>
      </c>
    </row>
    <row r="576" spans="3:21" x14ac:dyDescent="0.15">
      <c r="C576" s="22" t="s">
        <v>701</v>
      </c>
      <c r="D576" s="21" t="s">
        <v>100</v>
      </c>
      <c r="E576" s="21" t="s">
        <v>5</v>
      </c>
      <c r="F576" s="21" t="s">
        <v>100</v>
      </c>
      <c r="G576" s="21" t="s">
        <v>30</v>
      </c>
      <c r="H576" s="21">
        <v>1.1299999999999999</v>
      </c>
      <c r="I576" s="21">
        <v>3</v>
      </c>
      <c r="J576" s="21">
        <v>5565.5384398184397</v>
      </c>
      <c r="K576" s="21">
        <v>28637</v>
      </c>
      <c r="L576" s="21">
        <v>23654</v>
      </c>
      <c r="M576" s="21">
        <v>3036732</v>
      </c>
      <c r="N576" s="21">
        <v>2195215</v>
      </c>
      <c r="O576" s="21">
        <v>936</v>
      </c>
      <c r="P576" s="21">
        <v>5196</v>
      </c>
      <c r="Q576" s="21">
        <v>200.69</v>
      </c>
      <c r="R576" s="21">
        <v>1</v>
      </c>
      <c r="S576" s="21">
        <v>0</v>
      </c>
      <c r="T576" s="21">
        <v>1</v>
      </c>
      <c r="U576" s="21">
        <v>1</v>
      </c>
    </row>
    <row r="577" spans="3:21" x14ac:dyDescent="0.15">
      <c r="C577" s="22" t="s">
        <v>702</v>
      </c>
      <c r="D577" s="21" t="s">
        <v>100</v>
      </c>
      <c r="E577" s="21" t="s">
        <v>47</v>
      </c>
      <c r="F577" s="21" t="s">
        <v>100</v>
      </c>
      <c r="G577" s="21" t="s">
        <v>30</v>
      </c>
      <c r="H577" s="21">
        <v>1.17</v>
      </c>
      <c r="I577" s="21">
        <v>3</v>
      </c>
      <c r="J577" s="21">
        <v>4984.0768612915699</v>
      </c>
      <c r="K577" s="21">
        <v>26506</v>
      </c>
      <c r="L577" s="21">
        <v>23654</v>
      </c>
      <c r="M577" s="21">
        <v>4459144</v>
      </c>
      <c r="N577" s="21">
        <v>2195215</v>
      </c>
      <c r="O577" s="21">
        <v>994</v>
      </c>
      <c r="P577" s="21">
        <v>10640</v>
      </c>
      <c r="Q577" s="21">
        <v>107.51</v>
      </c>
      <c r="R577" s="21">
        <v>1</v>
      </c>
      <c r="S577" s="21">
        <v>0</v>
      </c>
      <c r="T577" s="21">
        <v>1</v>
      </c>
      <c r="U577" s="21">
        <v>0</v>
      </c>
    </row>
    <row r="578" spans="3:21" x14ac:dyDescent="0.15">
      <c r="C578" s="22" t="s">
        <v>703</v>
      </c>
      <c r="D578" s="21" t="s">
        <v>100</v>
      </c>
      <c r="E578" s="21" t="s">
        <v>13</v>
      </c>
      <c r="F578" s="21" t="s">
        <v>100</v>
      </c>
      <c r="G578" s="21" t="s">
        <v>30</v>
      </c>
      <c r="H578" s="21">
        <v>1</v>
      </c>
      <c r="I578" s="21">
        <v>3</v>
      </c>
      <c r="J578" s="21">
        <v>3692.2793138748698</v>
      </c>
      <c r="K578" s="21">
        <v>26752</v>
      </c>
      <c r="L578" s="21">
        <v>23654</v>
      </c>
      <c r="M578" s="21">
        <v>1440377</v>
      </c>
      <c r="N578" s="21">
        <v>2195215</v>
      </c>
      <c r="O578" s="21">
        <v>187</v>
      </c>
      <c r="P578" s="21">
        <v>13264</v>
      </c>
      <c r="Q578" s="21">
        <v>46.32</v>
      </c>
      <c r="R578" s="21">
        <v>1</v>
      </c>
      <c r="S578" s="21">
        <v>1</v>
      </c>
      <c r="T578" s="21">
        <v>1</v>
      </c>
      <c r="U578" s="21">
        <v>1</v>
      </c>
    </row>
    <row r="579" spans="3:21" x14ac:dyDescent="0.15">
      <c r="C579" s="22" t="s">
        <v>704</v>
      </c>
      <c r="D579" s="21" t="s">
        <v>100</v>
      </c>
      <c r="E579" s="21" t="s">
        <v>52</v>
      </c>
      <c r="F579" s="21" t="s">
        <v>100</v>
      </c>
      <c r="G579" s="21" t="s">
        <v>30</v>
      </c>
      <c r="H579" s="21">
        <v>1.44</v>
      </c>
      <c r="I579" s="21">
        <v>3</v>
      </c>
      <c r="J579" s="21">
        <v>4633.5098224537796</v>
      </c>
      <c r="K579" s="21">
        <v>30268</v>
      </c>
      <c r="L579" s="21">
        <v>23654</v>
      </c>
      <c r="M579" s="21">
        <v>1106780</v>
      </c>
      <c r="N579" s="21">
        <v>2195215</v>
      </c>
      <c r="O579" s="21">
        <v>1108</v>
      </c>
      <c r="P579" s="21">
        <v>4410</v>
      </c>
      <c r="Q579" s="21">
        <v>125.25</v>
      </c>
      <c r="R579" s="21">
        <v>1</v>
      </c>
      <c r="S579" s="21">
        <v>0</v>
      </c>
      <c r="T579" s="21">
        <v>1</v>
      </c>
      <c r="U579" s="21">
        <v>1</v>
      </c>
    </row>
    <row r="580" spans="3:21" x14ac:dyDescent="0.15">
      <c r="C580" s="22" t="s">
        <v>705</v>
      </c>
      <c r="D580" s="21" t="s">
        <v>100</v>
      </c>
      <c r="E580" s="21" t="s">
        <v>16</v>
      </c>
      <c r="F580" s="21" t="s">
        <v>100</v>
      </c>
      <c r="G580" s="21" t="s">
        <v>30</v>
      </c>
      <c r="H580" s="21">
        <v>1.67</v>
      </c>
      <c r="I580" s="21">
        <v>3</v>
      </c>
      <c r="J580" s="21">
        <v>2238.0770389843201</v>
      </c>
      <c r="K580" s="21">
        <v>24575</v>
      </c>
      <c r="L580" s="21">
        <v>23654</v>
      </c>
      <c r="M580" s="21">
        <v>1197234</v>
      </c>
      <c r="N580" s="21">
        <v>2195215</v>
      </c>
      <c r="O580" s="21">
        <v>1989</v>
      </c>
      <c r="P580" s="21">
        <v>3905</v>
      </c>
      <c r="Q580" s="21">
        <v>128.97</v>
      </c>
      <c r="R580" s="21">
        <v>1</v>
      </c>
      <c r="S580" s="21">
        <v>1</v>
      </c>
      <c r="T580" s="21">
        <v>1</v>
      </c>
      <c r="U580" s="21">
        <v>1</v>
      </c>
    </row>
    <row r="581" spans="3:21" x14ac:dyDescent="0.15">
      <c r="C581" s="22" t="s">
        <v>706</v>
      </c>
      <c r="D581" s="21" t="s">
        <v>100</v>
      </c>
      <c r="E581" s="21" t="s">
        <v>17</v>
      </c>
      <c r="F581" s="21" t="s">
        <v>100</v>
      </c>
      <c r="G581" s="21" t="s">
        <v>30</v>
      </c>
      <c r="H581" s="21">
        <v>1.61</v>
      </c>
      <c r="I581" s="21">
        <v>3</v>
      </c>
      <c r="J581" s="21">
        <v>3873.0014997392</v>
      </c>
      <c r="K581" s="21">
        <v>24706</v>
      </c>
      <c r="L581" s="21">
        <v>23654</v>
      </c>
      <c r="M581" s="21">
        <v>9056076</v>
      </c>
      <c r="N581" s="21">
        <v>2195215</v>
      </c>
      <c r="O581" s="21">
        <v>2164</v>
      </c>
      <c r="P581" s="21">
        <v>4065</v>
      </c>
      <c r="Q581" s="21">
        <v>224.21</v>
      </c>
      <c r="R581" s="21">
        <v>1</v>
      </c>
      <c r="S581" s="21">
        <v>0</v>
      </c>
      <c r="T581" s="21">
        <v>1</v>
      </c>
      <c r="U581" s="21">
        <v>1</v>
      </c>
    </row>
    <row r="582" spans="3:21" x14ac:dyDescent="0.15">
      <c r="C582" s="22" t="s">
        <v>707</v>
      </c>
      <c r="D582" s="21" t="s">
        <v>100</v>
      </c>
      <c r="E582" s="21" t="s">
        <v>61</v>
      </c>
      <c r="F582" s="21" t="s">
        <v>100</v>
      </c>
      <c r="G582" s="21" t="s">
        <v>30</v>
      </c>
      <c r="H582" s="21">
        <v>1</v>
      </c>
      <c r="I582" s="21">
        <v>3</v>
      </c>
      <c r="J582" s="21">
        <v>5791.7812146257802</v>
      </c>
      <c r="K582" s="21">
        <v>21207</v>
      </c>
      <c r="L582" s="21">
        <v>23654</v>
      </c>
      <c r="M582" s="21">
        <v>2105604</v>
      </c>
      <c r="N582" s="21">
        <v>2195215</v>
      </c>
      <c r="O582" s="21">
        <v>194</v>
      </c>
      <c r="P582" s="21">
        <v>7464</v>
      </c>
      <c r="Q582" s="21">
        <v>85.62</v>
      </c>
      <c r="R582" s="21">
        <v>1</v>
      </c>
      <c r="S582" s="21">
        <v>0</v>
      </c>
      <c r="T582" s="21">
        <v>1</v>
      </c>
      <c r="U582" s="21">
        <v>1</v>
      </c>
    </row>
    <row r="583" spans="3:21" x14ac:dyDescent="0.15">
      <c r="C583" s="22" t="s">
        <v>708</v>
      </c>
      <c r="D583" s="21" t="s">
        <v>20</v>
      </c>
      <c r="E583" s="21" t="s">
        <v>21</v>
      </c>
      <c r="F583" s="21" t="s">
        <v>100</v>
      </c>
      <c r="G583" s="21" t="s">
        <v>30</v>
      </c>
      <c r="H583" s="21">
        <v>1.1000000000000001</v>
      </c>
      <c r="I583" s="21">
        <v>3</v>
      </c>
      <c r="J583" s="21">
        <v>2422.9836487862299</v>
      </c>
      <c r="K583" s="21">
        <v>32991</v>
      </c>
      <c r="L583" s="21">
        <v>23654</v>
      </c>
      <c r="M583" s="21">
        <v>8621121</v>
      </c>
      <c r="N583" s="21">
        <v>2195215</v>
      </c>
      <c r="O583" s="21">
        <v>1009</v>
      </c>
      <c r="P583" s="21">
        <v>27103</v>
      </c>
      <c r="Q583" s="21">
        <v>123.89</v>
      </c>
      <c r="R583" s="21">
        <v>1</v>
      </c>
      <c r="S583" s="21">
        <v>0</v>
      </c>
      <c r="T583" s="21">
        <v>0</v>
      </c>
      <c r="U583" s="21">
        <v>1</v>
      </c>
    </row>
    <row r="584" spans="3:21" x14ac:dyDescent="0.15">
      <c r="C584" s="22" t="s">
        <v>709</v>
      </c>
      <c r="D584" s="21" t="s">
        <v>22</v>
      </c>
      <c r="E584" s="21" t="s">
        <v>21</v>
      </c>
      <c r="F584" s="21" t="s">
        <v>100</v>
      </c>
      <c r="G584" s="21" t="s">
        <v>30</v>
      </c>
      <c r="H584" s="21">
        <v>1.1000000000000001</v>
      </c>
      <c r="I584" s="21">
        <v>3</v>
      </c>
      <c r="J584" s="21">
        <v>2422.9836487862299</v>
      </c>
      <c r="K584" s="21">
        <v>32991</v>
      </c>
      <c r="L584" s="21">
        <v>23654</v>
      </c>
      <c r="M584" s="21">
        <v>8621121</v>
      </c>
      <c r="N584" s="21">
        <v>2195215</v>
      </c>
      <c r="O584" s="21">
        <v>1009</v>
      </c>
      <c r="P584" s="21">
        <v>27103</v>
      </c>
      <c r="Q584" s="21">
        <v>123.89</v>
      </c>
      <c r="R584" s="21">
        <v>1</v>
      </c>
      <c r="S584" s="21">
        <v>0</v>
      </c>
      <c r="T584" s="21">
        <v>0</v>
      </c>
      <c r="U584" s="21">
        <v>1</v>
      </c>
    </row>
    <row r="585" spans="3:21" x14ac:dyDescent="0.15">
      <c r="C585" s="22" t="s">
        <v>710</v>
      </c>
      <c r="D585" s="21" t="s">
        <v>23</v>
      </c>
      <c r="E585" s="21" t="s">
        <v>21</v>
      </c>
      <c r="F585" s="21" t="s">
        <v>100</v>
      </c>
      <c r="G585" s="21" t="s">
        <v>30</v>
      </c>
      <c r="H585" s="21">
        <v>1.1000000000000001</v>
      </c>
      <c r="I585" s="21">
        <v>0</v>
      </c>
      <c r="J585" s="21">
        <v>2422.9836487862299</v>
      </c>
      <c r="K585" s="21">
        <v>32991</v>
      </c>
      <c r="L585" s="21">
        <v>23654</v>
      </c>
      <c r="M585" s="21">
        <v>8621121</v>
      </c>
      <c r="N585" s="21">
        <v>2195215</v>
      </c>
      <c r="O585" s="21">
        <v>1009</v>
      </c>
      <c r="P585" s="21">
        <v>27103</v>
      </c>
      <c r="Q585" s="21">
        <v>123.89</v>
      </c>
      <c r="R585" s="21">
        <v>1</v>
      </c>
      <c r="S585" s="21">
        <v>0</v>
      </c>
      <c r="T585" s="21">
        <v>1</v>
      </c>
      <c r="U585" s="21">
        <v>0</v>
      </c>
    </row>
    <row r="586" spans="3:21" x14ac:dyDescent="0.15">
      <c r="C586" s="22" t="s">
        <v>711</v>
      </c>
      <c r="D586" s="21" t="s">
        <v>100</v>
      </c>
      <c r="E586" s="21" t="s">
        <v>69</v>
      </c>
      <c r="F586" s="21" t="s">
        <v>100</v>
      </c>
      <c r="G586" s="21" t="s">
        <v>30</v>
      </c>
      <c r="H586" s="21">
        <v>1.1499999999999999</v>
      </c>
      <c r="I586" s="21">
        <v>3</v>
      </c>
      <c r="J586" s="21">
        <v>6172.24163267327</v>
      </c>
      <c r="K586" s="21">
        <v>27994</v>
      </c>
      <c r="L586" s="21">
        <v>23654</v>
      </c>
      <c r="M586" s="21">
        <v>4948339</v>
      </c>
      <c r="N586" s="21">
        <v>2195215</v>
      </c>
      <c r="O586" s="21">
        <v>932</v>
      </c>
      <c r="P586" s="21">
        <v>8064</v>
      </c>
      <c r="Q586" s="21">
        <v>122.99</v>
      </c>
      <c r="R586" s="21">
        <v>1</v>
      </c>
      <c r="S586" s="21">
        <v>0</v>
      </c>
      <c r="T586" s="21">
        <v>1</v>
      </c>
      <c r="U586" s="21">
        <v>1</v>
      </c>
    </row>
    <row r="587" spans="3:21" x14ac:dyDescent="0.15">
      <c r="C587" s="22" t="s">
        <v>712</v>
      </c>
      <c r="D587" s="21" t="s">
        <v>100</v>
      </c>
      <c r="E587" s="21" t="s">
        <v>70</v>
      </c>
      <c r="F587" s="21" t="s">
        <v>100</v>
      </c>
      <c r="G587" s="21" t="s">
        <v>30</v>
      </c>
      <c r="H587" s="21">
        <v>1.29</v>
      </c>
      <c r="I587" s="21">
        <v>3</v>
      </c>
      <c r="J587" s="21">
        <v>7105.0113178028796</v>
      </c>
      <c r="K587" s="21">
        <v>25054</v>
      </c>
      <c r="L587" s="21">
        <v>23654</v>
      </c>
      <c r="M587" s="21">
        <v>2374260</v>
      </c>
      <c r="N587" s="21">
        <v>2195215</v>
      </c>
      <c r="O587" s="21">
        <v>874</v>
      </c>
      <c r="P587" s="21">
        <v>4715</v>
      </c>
      <c r="Q587" s="21">
        <v>119.84</v>
      </c>
      <c r="R587" s="21">
        <v>1</v>
      </c>
      <c r="S587" s="21">
        <v>0</v>
      </c>
      <c r="T587" s="21">
        <v>1</v>
      </c>
      <c r="U587" s="21">
        <v>0</v>
      </c>
    </row>
    <row r="588" spans="3:21" x14ac:dyDescent="0.15">
      <c r="C588" s="22" t="s">
        <v>713</v>
      </c>
      <c r="D588" s="21" t="s">
        <v>100</v>
      </c>
      <c r="E588" s="21" t="s">
        <v>29</v>
      </c>
      <c r="F588" s="21" t="s">
        <v>100</v>
      </c>
      <c r="G588" s="21" t="s">
        <v>30</v>
      </c>
      <c r="H588" s="21">
        <v>1.19</v>
      </c>
      <c r="I588" s="21">
        <v>3</v>
      </c>
      <c r="J588" s="21">
        <v>4136.6342179123103</v>
      </c>
      <c r="K588" s="21">
        <v>25824</v>
      </c>
      <c r="L588" s="21">
        <v>23654</v>
      </c>
      <c r="M588" s="21">
        <v>2549844</v>
      </c>
      <c r="N588" s="21">
        <v>2195215</v>
      </c>
      <c r="O588" s="21">
        <v>865</v>
      </c>
      <c r="P588" s="21">
        <v>4749</v>
      </c>
      <c r="Q588" s="21">
        <v>135.76</v>
      </c>
      <c r="R588" s="21">
        <v>1</v>
      </c>
      <c r="S588" s="21">
        <v>1</v>
      </c>
      <c r="T588" s="21">
        <v>1</v>
      </c>
      <c r="U588" s="21">
        <v>1</v>
      </c>
    </row>
    <row r="589" spans="3:21" x14ac:dyDescent="0.15">
      <c r="C589" s="22" t="s">
        <v>714</v>
      </c>
      <c r="D589" s="21" t="s">
        <v>100</v>
      </c>
      <c r="E589" s="21" t="s">
        <v>16</v>
      </c>
      <c r="F589" s="21" t="s">
        <v>100</v>
      </c>
      <c r="G589" s="21" t="s">
        <v>84</v>
      </c>
      <c r="H589" s="21">
        <v>1.1000000000000001</v>
      </c>
      <c r="I589" s="21">
        <v>3</v>
      </c>
      <c r="J589" s="21">
        <v>3552.11171604125</v>
      </c>
      <c r="K589" s="21">
        <v>24575</v>
      </c>
      <c r="L589" s="21">
        <v>20375</v>
      </c>
      <c r="M589" s="21">
        <v>1197234</v>
      </c>
      <c r="N589" s="21">
        <v>766956</v>
      </c>
      <c r="O589" s="21">
        <v>357</v>
      </c>
      <c r="P589" s="21">
        <v>5658</v>
      </c>
      <c r="Q589" s="21">
        <v>49.77</v>
      </c>
      <c r="R589" s="21">
        <v>1</v>
      </c>
      <c r="S589" s="21">
        <v>1</v>
      </c>
      <c r="T589" s="21">
        <v>1</v>
      </c>
      <c r="U589" s="21">
        <v>1</v>
      </c>
    </row>
    <row r="590" spans="3:21" x14ac:dyDescent="0.15">
      <c r="C590" s="22" t="s">
        <v>715</v>
      </c>
      <c r="D590" s="21" t="s">
        <v>100</v>
      </c>
      <c r="E590" s="21" t="s">
        <v>17</v>
      </c>
      <c r="F590" s="21" t="s">
        <v>100</v>
      </c>
      <c r="G590" s="21" t="s">
        <v>84</v>
      </c>
      <c r="H590" s="21">
        <v>1.05</v>
      </c>
      <c r="I590" s="21">
        <v>1</v>
      </c>
      <c r="J590" s="21">
        <v>3098.7358685681002</v>
      </c>
      <c r="K590" s="21">
        <v>24706</v>
      </c>
      <c r="L590" s="21">
        <v>20375</v>
      </c>
      <c r="M590" s="21">
        <v>9056076</v>
      </c>
      <c r="N590" s="21">
        <v>766956</v>
      </c>
      <c r="O590" s="21">
        <v>447</v>
      </c>
      <c r="P590" s="21">
        <v>12808</v>
      </c>
      <c r="Q590" s="21">
        <v>49.02</v>
      </c>
      <c r="R590" s="21">
        <v>0</v>
      </c>
      <c r="S590" s="21">
        <v>1</v>
      </c>
      <c r="T590" s="21">
        <v>1</v>
      </c>
      <c r="U590" s="21">
        <v>1</v>
      </c>
    </row>
    <row r="591" spans="3:21" x14ac:dyDescent="0.15">
      <c r="C591" s="22" t="s">
        <v>716</v>
      </c>
      <c r="D591" s="21" t="s">
        <v>100</v>
      </c>
      <c r="E591" s="21" t="s">
        <v>27</v>
      </c>
      <c r="F591" s="21" t="s">
        <v>100</v>
      </c>
      <c r="G591" s="21" t="s">
        <v>84</v>
      </c>
      <c r="H591" s="21">
        <v>1.17</v>
      </c>
      <c r="I591" s="21">
        <v>3</v>
      </c>
      <c r="J591" s="21">
        <v>6167.0019905074496</v>
      </c>
      <c r="K591" s="21">
        <v>23903</v>
      </c>
      <c r="L591" s="21">
        <v>20375</v>
      </c>
      <c r="M591" s="21">
        <v>2673620</v>
      </c>
      <c r="N591" s="21">
        <v>766956</v>
      </c>
      <c r="O591" s="21">
        <v>358</v>
      </c>
      <c r="P591" s="21">
        <v>4307</v>
      </c>
      <c r="Q591" s="21">
        <v>54.96</v>
      </c>
      <c r="R591" s="21">
        <v>0</v>
      </c>
      <c r="S591" s="21">
        <v>1</v>
      </c>
      <c r="T591" s="21">
        <v>1</v>
      </c>
      <c r="U591" s="21">
        <v>1</v>
      </c>
    </row>
    <row r="592" spans="3:21" x14ac:dyDescent="0.15">
      <c r="C592" s="22" t="s">
        <v>717</v>
      </c>
      <c r="D592" s="21" t="s">
        <v>100</v>
      </c>
      <c r="E592" s="21" t="s">
        <v>5</v>
      </c>
      <c r="F592" s="21" t="s">
        <v>100</v>
      </c>
      <c r="G592" s="21" t="s">
        <v>85</v>
      </c>
      <c r="H592" s="21">
        <v>1</v>
      </c>
      <c r="I592" s="21">
        <v>3</v>
      </c>
      <c r="J592" s="21">
        <v>4601.9634776274997</v>
      </c>
      <c r="K592" s="21">
        <v>28637</v>
      </c>
      <c r="L592" s="21">
        <v>22956</v>
      </c>
      <c r="M592" s="21">
        <v>3036732</v>
      </c>
      <c r="N592" s="21">
        <v>754013</v>
      </c>
      <c r="O592" s="21">
        <v>239</v>
      </c>
      <c r="P592" s="21">
        <v>11479</v>
      </c>
      <c r="Q592" s="21">
        <v>64.97</v>
      </c>
      <c r="R592" s="21">
        <v>0</v>
      </c>
      <c r="S592" s="21">
        <v>1</v>
      </c>
      <c r="T592" s="21">
        <v>1</v>
      </c>
      <c r="U592" s="21">
        <v>1</v>
      </c>
    </row>
    <row r="593" spans="3:21" x14ac:dyDescent="0.15">
      <c r="C593" s="22" t="s">
        <v>718</v>
      </c>
      <c r="D593" s="21" t="s">
        <v>100</v>
      </c>
      <c r="E593" s="21" t="s">
        <v>14</v>
      </c>
      <c r="F593" s="21" t="s">
        <v>100</v>
      </c>
      <c r="G593" s="21" t="s">
        <v>85</v>
      </c>
      <c r="H593" s="21">
        <v>1.07</v>
      </c>
      <c r="I593" s="21">
        <v>3</v>
      </c>
      <c r="J593" s="21">
        <v>4959.2146330324504</v>
      </c>
      <c r="K593" s="21">
        <v>27211</v>
      </c>
      <c r="L593" s="21">
        <v>22956</v>
      </c>
      <c r="M593" s="21">
        <v>3770125</v>
      </c>
      <c r="N593" s="21">
        <v>754013</v>
      </c>
      <c r="O593" s="21">
        <v>444</v>
      </c>
      <c r="P593" s="21">
        <v>7782</v>
      </c>
      <c r="Q593" s="21">
        <v>100.36</v>
      </c>
      <c r="R593" s="21">
        <v>0</v>
      </c>
      <c r="S593" s="21">
        <v>1</v>
      </c>
      <c r="T593" s="21">
        <v>1</v>
      </c>
      <c r="U593" s="21">
        <v>1</v>
      </c>
    </row>
    <row r="594" spans="3:21" x14ac:dyDescent="0.15">
      <c r="C594" s="22" t="s">
        <v>719</v>
      </c>
      <c r="D594" s="21" t="s">
        <v>100</v>
      </c>
      <c r="E594" s="21" t="s">
        <v>44</v>
      </c>
      <c r="F594" s="21" t="s">
        <v>40</v>
      </c>
      <c r="G594" s="21" t="s">
        <v>41</v>
      </c>
      <c r="H594" s="21">
        <v>1.89</v>
      </c>
      <c r="I594" s="21">
        <v>3</v>
      </c>
      <c r="J594" s="21">
        <v>2225.7432719110602</v>
      </c>
      <c r="K594" s="21">
        <v>22089</v>
      </c>
      <c r="L594" s="21">
        <v>31981</v>
      </c>
      <c r="M594" s="21">
        <v>668159</v>
      </c>
      <c r="N594" s="21">
        <v>4549784</v>
      </c>
      <c r="O594" s="21">
        <v>1643</v>
      </c>
      <c r="P594" s="21">
        <v>3740</v>
      </c>
      <c r="Q594" s="21">
        <v>215.57</v>
      </c>
      <c r="R594" s="21">
        <v>0</v>
      </c>
      <c r="S594" s="21">
        <v>0</v>
      </c>
      <c r="T594" s="21">
        <v>1</v>
      </c>
      <c r="U594" s="21">
        <v>1</v>
      </c>
    </row>
    <row r="595" spans="3:21" x14ac:dyDescent="0.15">
      <c r="C595" s="22" t="s">
        <v>720</v>
      </c>
      <c r="D595" s="21" t="s">
        <v>100</v>
      </c>
      <c r="E595" s="21" t="s">
        <v>44</v>
      </c>
      <c r="F595" s="21" t="s">
        <v>42</v>
      </c>
      <c r="G595" s="21" t="s">
        <v>41</v>
      </c>
      <c r="H595" s="21">
        <v>1.89</v>
      </c>
      <c r="I595" s="21">
        <v>3</v>
      </c>
      <c r="J595" s="21">
        <v>2225.7432719110602</v>
      </c>
      <c r="K595" s="21">
        <v>22089</v>
      </c>
      <c r="L595" s="21">
        <v>31981</v>
      </c>
      <c r="M595" s="21">
        <v>668159</v>
      </c>
      <c r="N595" s="21">
        <v>4549784</v>
      </c>
      <c r="O595" s="21">
        <v>1643</v>
      </c>
      <c r="P595" s="21">
        <v>3740</v>
      </c>
      <c r="Q595" s="21">
        <v>215.57</v>
      </c>
      <c r="R595" s="21">
        <v>0</v>
      </c>
      <c r="S595" s="21">
        <v>0</v>
      </c>
      <c r="T595" s="21">
        <v>0</v>
      </c>
      <c r="U595" s="21">
        <v>1</v>
      </c>
    </row>
    <row r="596" spans="3:21" x14ac:dyDescent="0.15">
      <c r="C596" s="22" t="s">
        <v>721</v>
      </c>
      <c r="D596" s="21" t="s">
        <v>100</v>
      </c>
      <c r="E596" s="21" t="s">
        <v>6</v>
      </c>
      <c r="F596" s="21" t="s">
        <v>40</v>
      </c>
      <c r="G596" s="21" t="s">
        <v>41</v>
      </c>
      <c r="H596" s="21">
        <v>1.1200000000000001</v>
      </c>
      <c r="I596" s="21">
        <v>3</v>
      </c>
      <c r="J596" s="21">
        <v>6334.0318694975103</v>
      </c>
      <c r="K596" s="21">
        <v>26993</v>
      </c>
      <c r="L596" s="21">
        <v>31981</v>
      </c>
      <c r="M596" s="21">
        <v>3532657</v>
      </c>
      <c r="N596" s="21">
        <v>4549784</v>
      </c>
      <c r="O596" s="21">
        <v>539</v>
      </c>
      <c r="P596" s="21">
        <v>23531</v>
      </c>
      <c r="Q596" s="21">
        <v>166.67</v>
      </c>
      <c r="R596" s="21">
        <v>0</v>
      </c>
      <c r="S596" s="21">
        <v>0</v>
      </c>
      <c r="T596" s="21">
        <v>1</v>
      </c>
      <c r="U596" s="21">
        <v>1</v>
      </c>
    </row>
    <row r="597" spans="3:21" x14ac:dyDescent="0.15">
      <c r="C597" s="22" t="s">
        <v>722</v>
      </c>
      <c r="D597" s="21" t="s">
        <v>100</v>
      </c>
      <c r="E597" s="21" t="s">
        <v>6</v>
      </c>
      <c r="F597" s="21" t="s">
        <v>42</v>
      </c>
      <c r="G597" s="21" t="s">
        <v>41</v>
      </c>
      <c r="H597" s="21">
        <v>1.1200000000000001</v>
      </c>
      <c r="I597" s="21">
        <v>3</v>
      </c>
      <c r="J597" s="21">
        <v>6334.0318694975103</v>
      </c>
      <c r="K597" s="21">
        <v>26993</v>
      </c>
      <c r="L597" s="21">
        <v>31981</v>
      </c>
      <c r="M597" s="21">
        <v>3532657</v>
      </c>
      <c r="N597" s="21">
        <v>4549784</v>
      </c>
      <c r="O597" s="21">
        <v>539</v>
      </c>
      <c r="P597" s="21">
        <v>23531</v>
      </c>
      <c r="Q597" s="21">
        <v>166.67</v>
      </c>
      <c r="R597" s="21">
        <v>0</v>
      </c>
      <c r="S597" s="21">
        <v>0</v>
      </c>
      <c r="T597" s="21">
        <v>0</v>
      </c>
      <c r="U597" s="21">
        <v>1</v>
      </c>
    </row>
    <row r="598" spans="3:21" x14ac:dyDescent="0.15">
      <c r="C598" s="22" t="s">
        <v>723</v>
      </c>
      <c r="D598" s="21" t="s">
        <v>100</v>
      </c>
      <c r="E598" s="21" t="s">
        <v>8</v>
      </c>
      <c r="F598" s="21" t="s">
        <v>40</v>
      </c>
      <c r="G598" s="21" t="s">
        <v>41</v>
      </c>
      <c r="H598" s="21">
        <v>1.04</v>
      </c>
      <c r="I598" s="21">
        <v>3</v>
      </c>
      <c r="J598" s="21">
        <v>5483.2853374427696</v>
      </c>
      <c r="K598" s="21">
        <v>30124</v>
      </c>
      <c r="L598" s="21">
        <v>31981</v>
      </c>
      <c r="M598" s="21">
        <v>5787293</v>
      </c>
      <c r="N598" s="21">
        <v>4549784</v>
      </c>
      <c r="O598" s="21">
        <v>400</v>
      </c>
      <c r="P598" s="21">
        <v>37715</v>
      </c>
      <c r="Q598" s="21">
        <v>132.79</v>
      </c>
      <c r="R598" s="21">
        <v>0</v>
      </c>
      <c r="S598" s="21">
        <v>0</v>
      </c>
      <c r="T598" s="21">
        <v>1</v>
      </c>
      <c r="U598" s="21">
        <v>1</v>
      </c>
    </row>
    <row r="599" spans="3:21" x14ac:dyDescent="0.15">
      <c r="C599" s="22" t="s">
        <v>724</v>
      </c>
      <c r="D599" s="21" t="s">
        <v>100</v>
      </c>
      <c r="E599" s="21" t="s">
        <v>8</v>
      </c>
      <c r="F599" s="21" t="s">
        <v>42</v>
      </c>
      <c r="G599" s="21" t="s">
        <v>41</v>
      </c>
      <c r="H599" s="21">
        <v>1.04</v>
      </c>
      <c r="I599" s="21">
        <v>3</v>
      </c>
      <c r="J599" s="21">
        <v>5483.2853374427696</v>
      </c>
      <c r="K599" s="21">
        <v>30124</v>
      </c>
      <c r="L599" s="21">
        <v>31981</v>
      </c>
      <c r="M599" s="21">
        <v>5787293</v>
      </c>
      <c r="N599" s="21">
        <v>4549784</v>
      </c>
      <c r="O599" s="21">
        <v>400</v>
      </c>
      <c r="P599" s="21">
        <v>37715</v>
      </c>
      <c r="Q599" s="21">
        <v>132.79</v>
      </c>
      <c r="R599" s="21">
        <v>0</v>
      </c>
      <c r="S599" s="21">
        <v>0</v>
      </c>
      <c r="T599" s="21">
        <v>0</v>
      </c>
      <c r="U599" s="21">
        <v>1</v>
      </c>
    </row>
    <row r="600" spans="3:21" x14ac:dyDescent="0.15">
      <c r="C600" s="22" t="s">
        <v>725</v>
      </c>
      <c r="D600" s="21" t="s">
        <v>9</v>
      </c>
      <c r="E600" s="21" t="s">
        <v>10</v>
      </c>
      <c r="F600" s="21" t="s">
        <v>40</v>
      </c>
      <c r="G600" s="21" t="s">
        <v>41</v>
      </c>
      <c r="H600" s="21">
        <v>1.0900000000000001</v>
      </c>
      <c r="I600" s="21">
        <v>3</v>
      </c>
      <c r="J600" s="21">
        <v>5560.7344028745101</v>
      </c>
      <c r="K600" s="21">
        <v>29260</v>
      </c>
      <c r="L600" s="21">
        <v>31981</v>
      </c>
      <c r="M600" s="21">
        <v>7830332</v>
      </c>
      <c r="N600" s="21">
        <v>4549784</v>
      </c>
      <c r="O600" s="21">
        <v>591</v>
      </c>
      <c r="P600" s="21">
        <v>27713</v>
      </c>
      <c r="Q600" s="21">
        <v>145.61000000000001</v>
      </c>
      <c r="R600" s="21">
        <v>0</v>
      </c>
      <c r="S600" s="21">
        <v>0</v>
      </c>
      <c r="T600" s="21">
        <v>0</v>
      </c>
      <c r="U600" s="21">
        <v>1</v>
      </c>
    </row>
    <row r="601" spans="3:21" x14ac:dyDescent="0.15">
      <c r="C601" s="22" t="s">
        <v>726</v>
      </c>
      <c r="D601" s="21" t="s">
        <v>9</v>
      </c>
      <c r="E601" s="21" t="s">
        <v>10</v>
      </c>
      <c r="F601" s="21" t="s">
        <v>42</v>
      </c>
      <c r="G601" s="21" t="s">
        <v>41</v>
      </c>
      <c r="H601" s="21">
        <v>1.0900000000000001</v>
      </c>
      <c r="I601" s="21">
        <v>3</v>
      </c>
      <c r="J601" s="21">
        <v>5560.7344028745101</v>
      </c>
      <c r="K601" s="21">
        <v>29260</v>
      </c>
      <c r="L601" s="21">
        <v>31981</v>
      </c>
      <c r="M601" s="21">
        <v>7830332</v>
      </c>
      <c r="N601" s="21">
        <v>4549784</v>
      </c>
      <c r="O601" s="21">
        <v>591</v>
      </c>
      <c r="P601" s="21">
        <v>27713</v>
      </c>
      <c r="Q601" s="21">
        <v>145.61000000000001</v>
      </c>
      <c r="R601" s="21">
        <v>0</v>
      </c>
      <c r="S601" s="21">
        <v>0</v>
      </c>
      <c r="T601" s="21">
        <v>0</v>
      </c>
      <c r="U601" s="21">
        <v>1</v>
      </c>
    </row>
    <row r="602" spans="3:21" x14ac:dyDescent="0.15">
      <c r="C602" s="22" t="s">
        <v>727</v>
      </c>
      <c r="D602" s="21" t="s">
        <v>11</v>
      </c>
      <c r="E602" s="21" t="s">
        <v>10</v>
      </c>
      <c r="F602" s="21" t="s">
        <v>40</v>
      </c>
      <c r="G602" s="21" t="s">
        <v>41</v>
      </c>
      <c r="H602" s="21">
        <v>1.0900000000000001</v>
      </c>
      <c r="I602" s="21">
        <v>3</v>
      </c>
      <c r="J602" s="21">
        <v>5560.7344028745101</v>
      </c>
      <c r="K602" s="21">
        <v>29260</v>
      </c>
      <c r="L602" s="21">
        <v>31981</v>
      </c>
      <c r="M602" s="21">
        <v>7830332</v>
      </c>
      <c r="N602" s="21">
        <v>4549784</v>
      </c>
      <c r="O602" s="21">
        <v>591</v>
      </c>
      <c r="P602" s="21">
        <v>27713</v>
      </c>
      <c r="Q602" s="21">
        <v>145.61000000000001</v>
      </c>
      <c r="R602" s="21">
        <v>0</v>
      </c>
      <c r="S602" s="21">
        <v>0</v>
      </c>
      <c r="T602" s="21">
        <v>1</v>
      </c>
      <c r="U602" s="21">
        <v>1</v>
      </c>
    </row>
    <row r="603" spans="3:21" x14ac:dyDescent="0.15">
      <c r="C603" s="22" t="s">
        <v>728</v>
      </c>
      <c r="D603" s="21" t="s">
        <v>11</v>
      </c>
      <c r="E603" s="21" t="s">
        <v>10</v>
      </c>
      <c r="F603" s="21" t="s">
        <v>42</v>
      </c>
      <c r="G603" s="21" t="s">
        <v>41</v>
      </c>
      <c r="H603" s="21">
        <v>1.0900000000000001</v>
      </c>
      <c r="I603" s="21">
        <v>3</v>
      </c>
      <c r="J603" s="21">
        <v>5560.7344028745101</v>
      </c>
      <c r="K603" s="21">
        <v>29260</v>
      </c>
      <c r="L603" s="21">
        <v>31981</v>
      </c>
      <c r="M603" s="21">
        <v>7830332</v>
      </c>
      <c r="N603" s="21">
        <v>4549784</v>
      </c>
      <c r="O603" s="21">
        <v>591</v>
      </c>
      <c r="P603" s="21">
        <v>27713</v>
      </c>
      <c r="Q603" s="21">
        <v>145.61000000000001</v>
      </c>
      <c r="R603" s="21">
        <v>0</v>
      </c>
      <c r="S603" s="21">
        <v>0</v>
      </c>
      <c r="T603" s="21">
        <v>0</v>
      </c>
      <c r="U603" s="21">
        <v>1</v>
      </c>
    </row>
    <row r="604" spans="3:21" x14ac:dyDescent="0.15">
      <c r="C604" s="22" t="s">
        <v>729</v>
      </c>
      <c r="D604" s="21" t="s">
        <v>100</v>
      </c>
      <c r="E604" s="21" t="s">
        <v>43</v>
      </c>
      <c r="F604" s="21" t="s">
        <v>40</v>
      </c>
      <c r="G604" s="21" t="s">
        <v>41</v>
      </c>
      <c r="H604" s="21">
        <v>1.07</v>
      </c>
      <c r="I604" s="21">
        <v>3</v>
      </c>
      <c r="J604" s="21">
        <v>3289.8583915122299</v>
      </c>
      <c r="K604" s="21">
        <v>24502</v>
      </c>
      <c r="L604" s="21">
        <v>31981</v>
      </c>
      <c r="M604" s="21">
        <v>125722</v>
      </c>
      <c r="N604" s="21">
        <v>4549784</v>
      </c>
      <c r="O604" s="21">
        <v>310</v>
      </c>
      <c r="P604" s="21">
        <v>6583</v>
      </c>
      <c r="Q604" s="21">
        <v>100.95</v>
      </c>
      <c r="R604" s="21">
        <v>0</v>
      </c>
      <c r="S604" s="21">
        <v>0</v>
      </c>
      <c r="T604" s="21">
        <v>1</v>
      </c>
      <c r="U604" s="21">
        <v>1</v>
      </c>
    </row>
    <row r="605" spans="3:21" x14ac:dyDescent="0.15">
      <c r="C605" s="22" t="s">
        <v>730</v>
      </c>
      <c r="D605" s="21" t="s">
        <v>100</v>
      </c>
      <c r="E605" s="21" t="s">
        <v>43</v>
      </c>
      <c r="F605" s="21" t="s">
        <v>42</v>
      </c>
      <c r="G605" s="21" t="s">
        <v>41</v>
      </c>
      <c r="H605" s="21">
        <v>1.07</v>
      </c>
      <c r="I605" s="21">
        <v>3</v>
      </c>
      <c r="J605" s="21">
        <v>3289.8583915122299</v>
      </c>
      <c r="K605" s="21">
        <v>24502</v>
      </c>
      <c r="L605" s="21">
        <v>31981</v>
      </c>
      <c r="M605" s="21">
        <v>125722</v>
      </c>
      <c r="N605" s="21">
        <v>4549784</v>
      </c>
      <c r="O605" s="21">
        <v>310</v>
      </c>
      <c r="P605" s="21">
        <v>6583</v>
      </c>
      <c r="Q605" s="21">
        <v>100.95</v>
      </c>
      <c r="R605" s="21">
        <v>0</v>
      </c>
      <c r="S605" s="21">
        <v>0</v>
      </c>
      <c r="T605" s="21">
        <v>0</v>
      </c>
      <c r="U605" s="21">
        <v>1</v>
      </c>
    </row>
    <row r="606" spans="3:21" x14ac:dyDescent="0.15">
      <c r="C606" s="22" t="s">
        <v>731</v>
      </c>
      <c r="D606" s="21" t="s">
        <v>100</v>
      </c>
      <c r="E606" s="21" t="s">
        <v>5</v>
      </c>
      <c r="F606" s="21" t="s">
        <v>40</v>
      </c>
      <c r="G606" s="21" t="s">
        <v>41</v>
      </c>
      <c r="H606" s="21">
        <v>1.1599999999999999</v>
      </c>
      <c r="I606" s="21">
        <v>3</v>
      </c>
      <c r="J606" s="21">
        <v>6460.8405809206397</v>
      </c>
      <c r="K606" s="21">
        <v>28637</v>
      </c>
      <c r="L606" s="21">
        <v>31981</v>
      </c>
      <c r="M606" s="21">
        <v>3036732</v>
      </c>
      <c r="N606" s="21">
        <v>4549784</v>
      </c>
      <c r="O606" s="21">
        <v>1185</v>
      </c>
      <c r="P606" s="21">
        <v>14398</v>
      </c>
      <c r="Q606" s="21">
        <v>256.86</v>
      </c>
      <c r="R606" s="21">
        <v>0</v>
      </c>
      <c r="S606" s="21">
        <v>0</v>
      </c>
      <c r="T606" s="21">
        <v>1</v>
      </c>
      <c r="U606" s="21">
        <v>1</v>
      </c>
    </row>
    <row r="607" spans="3:21" x14ac:dyDescent="0.15">
      <c r="C607" s="22" t="s">
        <v>732</v>
      </c>
      <c r="D607" s="21" t="s">
        <v>100</v>
      </c>
      <c r="E607" s="21" t="s">
        <v>5</v>
      </c>
      <c r="F607" s="21" t="s">
        <v>42</v>
      </c>
      <c r="G607" s="21" t="s">
        <v>41</v>
      </c>
      <c r="H607" s="21">
        <v>1.1599999999999999</v>
      </c>
      <c r="I607" s="21">
        <v>3</v>
      </c>
      <c r="J607" s="21">
        <v>6460.8405809206397</v>
      </c>
      <c r="K607" s="21">
        <v>28637</v>
      </c>
      <c r="L607" s="21">
        <v>31981</v>
      </c>
      <c r="M607" s="21">
        <v>3036732</v>
      </c>
      <c r="N607" s="21">
        <v>4549784</v>
      </c>
      <c r="O607" s="21">
        <v>1185</v>
      </c>
      <c r="P607" s="21">
        <v>14398</v>
      </c>
      <c r="Q607" s="21">
        <v>256.86</v>
      </c>
      <c r="R607" s="21">
        <v>0</v>
      </c>
      <c r="S607" s="21">
        <v>0</v>
      </c>
      <c r="T607" s="21">
        <v>0</v>
      </c>
      <c r="U607" s="21">
        <v>1</v>
      </c>
    </row>
    <row r="608" spans="3:21" x14ac:dyDescent="0.15">
      <c r="C608" s="22" t="s">
        <v>733</v>
      </c>
      <c r="D608" s="21" t="s">
        <v>100</v>
      </c>
      <c r="E608" s="21" t="s">
        <v>46</v>
      </c>
      <c r="F608" s="21" t="s">
        <v>40</v>
      </c>
      <c r="G608" s="21" t="s">
        <v>41</v>
      </c>
      <c r="H608" s="21">
        <v>1.33</v>
      </c>
      <c r="I608" s="21">
        <v>3</v>
      </c>
      <c r="J608" s="21">
        <v>7046.9847127394796</v>
      </c>
      <c r="K608" s="21">
        <v>29055</v>
      </c>
      <c r="L608" s="21">
        <v>31981</v>
      </c>
      <c r="M608" s="21">
        <v>1862106</v>
      </c>
      <c r="N608" s="21">
        <v>4549784</v>
      </c>
      <c r="O608" s="21">
        <v>1470</v>
      </c>
      <c r="P608" s="21">
        <v>12410</v>
      </c>
      <c r="Q608" s="21">
        <v>240.48</v>
      </c>
      <c r="R608" s="21">
        <v>0</v>
      </c>
      <c r="S608" s="21">
        <v>0</v>
      </c>
      <c r="T608" s="21">
        <v>1</v>
      </c>
      <c r="U608" s="21">
        <v>1</v>
      </c>
    </row>
    <row r="609" spans="3:21" x14ac:dyDescent="0.15">
      <c r="C609" s="22" t="s">
        <v>734</v>
      </c>
      <c r="D609" s="21" t="s">
        <v>100</v>
      </c>
      <c r="E609" s="21" t="s">
        <v>46</v>
      </c>
      <c r="F609" s="21" t="s">
        <v>42</v>
      </c>
      <c r="G609" s="21" t="s">
        <v>41</v>
      </c>
      <c r="H609" s="21">
        <v>1.33</v>
      </c>
      <c r="I609" s="21">
        <v>3</v>
      </c>
      <c r="J609" s="21">
        <v>7046.9847127394796</v>
      </c>
      <c r="K609" s="21">
        <v>29055</v>
      </c>
      <c r="L609" s="21">
        <v>31981</v>
      </c>
      <c r="M609" s="21">
        <v>1862106</v>
      </c>
      <c r="N609" s="21">
        <v>4549784</v>
      </c>
      <c r="O609" s="21">
        <v>1470</v>
      </c>
      <c r="P609" s="21">
        <v>12410</v>
      </c>
      <c r="Q609" s="21">
        <v>240.48</v>
      </c>
      <c r="R609" s="21">
        <v>0</v>
      </c>
      <c r="S609" s="21">
        <v>0</v>
      </c>
      <c r="T609" s="21">
        <v>0</v>
      </c>
      <c r="U609" s="21">
        <v>1</v>
      </c>
    </row>
    <row r="610" spans="3:21" x14ac:dyDescent="0.15">
      <c r="C610" s="22" t="s">
        <v>735</v>
      </c>
      <c r="D610" s="21" t="s">
        <v>100</v>
      </c>
      <c r="E610" s="21" t="s">
        <v>47</v>
      </c>
      <c r="F610" s="21" t="s">
        <v>40</v>
      </c>
      <c r="G610" s="21" t="s">
        <v>41</v>
      </c>
      <c r="H610" s="21">
        <v>1.08</v>
      </c>
      <c r="I610" s="21">
        <v>3</v>
      </c>
      <c r="J610" s="21">
        <v>8369.8764713102792</v>
      </c>
      <c r="K610" s="21">
        <v>26506</v>
      </c>
      <c r="L610" s="21">
        <v>31981</v>
      </c>
      <c r="M610" s="21">
        <v>4459144</v>
      </c>
      <c r="N610" s="21">
        <v>4549784</v>
      </c>
      <c r="O610" s="21">
        <v>391</v>
      </c>
      <c r="P610" s="21">
        <v>7833</v>
      </c>
      <c r="Q610" s="21">
        <v>205.96</v>
      </c>
      <c r="R610" s="21">
        <v>0</v>
      </c>
      <c r="S610" s="21">
        <v>0</v>
      </c>
      <c r="T610" s="21">
        <v>1</v>
      </c>
      <c r="U610" s="21">
        <v>0</v>
      </c>
    </row>
    <row r="611" spans="3:21" x14ac:dyDescent="0.15">
      <c r="C611" s="22" t="s">
        <v>736</v>
      </c>
      <c r="D611" s="21" t="s">
        <v>100</v>
      </c>
      <c r="E611" s="21" t="s">
        <v>47</v>
      </c>
      <c r="F611" s="21" t="s">
        <v>42</v>
      </c>
      <c r="G611" s="21" t="s">
        <v>41</v>
      </c>
      <c r="H611" s="21">
        <v>1.08</v>
      </c>
      <c r="I611" s="21">
        <v>3</v>
      </c>
      <c r="J611" s="21">
        <v>8369.8764713102792</v>
      </c>
      <c r="K611" s="21">
        <v>26506</v>
      </c>
      <c r="L611" s="21">
        <v>31981</v>
      </c>
      <c r="M611" s="21">
        <v>4459144</v>
      </c>
      <c r="N611" s="21">
        <v>4549784</v>
      </c>
      <c r="O611" s="21">
        <v>391</v>
      </c>
      <c r="P611" s="21">
        <v>7833</v>
      </c>
      <c r="Q611" s="21">
        <v>205.96</v>
      </c>
      <c r="R611" s="21">
        <v>0</v>
      </c>
      <c r="S611" s="21">
        <v>0</v>
      </c>
      <c r="T611" s="21">
        <v>0</v>
      </c>
      <c r="U611" s="21">
        <v>0</v>
      </c>
    </row>
    <row r="612" spans="3:21" x14ac:dyDescent="0.15">
      <c r="C612" s="22" t="s">
        <v>737</v>
      </c>
      <c r="D612" s="21" t="s">
        <v>100</v>
      </c>
      <c r="E612" s="21" t="s">
        <v>13</v>
      </c>
      <c r="F612" s="21" t="s">
        <v>40</v>
      </c>
      <c r="G612" s="21" t="s">
        <v>41</v>
      </c>
      <c r="H612" s="21">
        <v>1.31</v>
      </c>
      <c r="I612" s="21">
        <v>3</v>
      </c>
      <c r="J612" s="21">
        <v>5433.1744806381403</v>
      </c>
      <c r="K612" s="21">
        <v>26752</v>
      </c>
      <c r="L612" s="21">
        <v>31981</v>
      </c>
      <c r="M612" s="21">
        <v>1440377</v>
      </c>
      <c r="N612" s="21">
        <v>4549784</v>
      </c>
      <c r="O612" s="21">
        <v>896</v>
      </c>
      <c r="P612" s="21">
        <v>5935</v>
      </c>
      <c r="Q612" s="21">
        <v>127.67</v>
      </c>
      <c r="R612" s="21">
        <v>1</v>
      </c>
      <c r="S612" s="21">
        <v>0</v>
      </c>
      <c r="T612" s="21">
        <v>1</v>
      </c>
      <c r="U612" s="21">
        <v>1</v>
      </c>
    </row>
    <row r="613" spans="3:21" x14ac:dyDescent="0.15">
      <c r="C613" s="22" t="s">
        <v>738</v>
      </c>
      <c r="D613" s="21" t="s">
        <v>100</v>
      </c>
      <c r="E613" s="21" t="s">
        <v>13</v>
      </c>
      <c r="F613" s="21" t="s">
        <v>42</v>
      </c>
      <c r="G613" s="21" t="s">
        <v>41</v>
      </c>
      <c r="H613" s="21">
        <v>1.31</v>
      </c>
      <c r="I613" s="21">
        <v>3</v>
      </c>
      <c r="J613" s="21">
        <v>5433.1744806381403</v>
      </c>
      <c r="K613" s="21">
        <v>26752</v>
      </c>
      <c r="L613" s="21">
        <v>31981</v>
      </c>
      <c r="M613" s="21">
        <v>1440377</v>
      </c>
      <c r="N613" s="21">
        <v>4549784</v>
      </c>
      <c r="O613" s="21">
        <v>896</v>
      </c>
      <c r="P613" s="21">
        <v>5935</v>
      </c>
      <c r="Q613" s="21">
        <v>127.67</v>
      </c>
      <c r="R613" s="21">
        <v>1</v>
      </c>
      <c r="S613" s="21">
        <v>0</v>
      </c>
      <c r="T613" s="21">
        <v>0</v>
      </c>
      <c r="U613" s="21">
        <v>1</v>
      </c>
    </row>
    <row r="614" spans="3:21" x14ac:dyDescent="0.15">
      <c r="C614" s="22" t="s">
        <v>739</v>
      </c>
      <c r="D614" s="21" t="s">
        <v>100</v>
      </c>
      <c r="E614" s="21" t="s">
        <v>52</v>
      </c>
      <c r="F614" s="21" t="s">
        <v>40</v>
      </c>
      <c r="G614" s="21" t="s">
        <v>41</v>
      </c>
      <c r="H614" s="21">
        <v>1.04</v>
      </c>
      <c r="I614" s="21">
        <v>0</v>
      </c>
      <c r="J614" s="21">
        <v>5796.3753862235399</v>
      </c>
      <c r="K614" s="21">
        <v>30268</v>
      </c>
      <c r="L614" s="21">
        <v>31981</v>
      </c>
      <c r="M614" s="21">
        <v>1106780</v>
      </c>
      <c r="N614" s="21">
        <v>4549784</v>
      </c>
      <c r="O614" s="21">
        <v>315</v>
      </c>
      <c r="P614" s="21">
        <v>7688</v>
      </c>
      <c r="Q614" s="21">
        <v>117.35</v>
      </c>
      <c r="R614" s="21">
        <v>0</v>
      </c>
      <c r="S614" s="21">
        <v>0</v>
      </c>
      <c r="T614" s="21">
        <v>1</v>
      </c>
      <c r="U614" s="21">
        <v>1</v>
      </c>
    </row>
    <row r="615" spans="3:21" x14ac:dyDescent="0.15">
      <c r="C615" s="22" t="s">
        <v>740</v>
      </c>
      <c r="D615" s="21" t="s">
        <v>100</v>
      </c>
      <c r="E615" s="21" t="s">
        <v>52</v>
      </c>
      <c r="F615" s="21" t="s">
        <v>42</v>
      </c>
      <c r="G615" s="21" t="s">
        <v>41</v>
      </c>
      <c r="H615" s="21">
        <v>1.04</v>
      </c>
      <c r="I615" s="21">
        <v>3</v>
      </c>
      <c r="J615" s="21">
        <v>5796.3753862235399</v>
      </c>
      <c r="K615" s="21">
        <v>30268</v>
      </c>
      <c r="L615" s="21">
        <v>31981</v>
      </c>
      <c r="M615" s="21">
        <v>1106780</v>
      </c>
      <c r="N615" s="21">
        <v>4549784</v>
      </c>
      <c r="O615" s="21">
        <v>315</v>
      </c>
      <c r="P615" s="21">
        <v>7688</v>
      </c>
      <c r="Q615" s="21">
        <v>117.35</v>
      </c>
      <c r="R615" s="21">
        <v>0</v>
      </c>
      <c r="S615" s="21">
        <v>0</v>
      </c>
      <c r="T615" s="21">
        <v>0</v>
      </c>
      <c r="U615" s="21">
        <v>1</v>
      </c>
    </row>
    <row r="616" spans="3:21" x14ac:dyDescent="0.15">
      <c r="C616" s="22" t="s">
        <v>741</v>
      </c>
      <c r="D616" s="21" t="s">
        <v>100</v>
      </c>
      <c r="E616" s="21" t="s">
        <v>14</v>
      </c>
      <c r="F616" s="21" t="s">
        <v>40</v>
      </c>
      <c r="G616" s="21" t="s">
        <v>41</v>
      </c>
      <c r="H616" s="21">
        <v>1.36</v>
      </c>
      <c r="I616" s="21">
        <v>3</v>
      </c>
      <c r="J616" s="21">
        <v>4641.2644132554396</v>
      </c>
      <c r="K616" s="21">
        <v>27211</v>
      </c>
      <c r="L616" s="21">
        <v>31981</v>
      </c>
      <c r="M616" s="21">
        <v>3770125</v>
      </c>
      <c r="N616" s="21">
        <v>4549784</v>
      </c>
      <c r="O616" s="21">
        <v>1213</v>
      </c>
      <c r="P616" s="21">
        <v>4708</v>
      </c>
      <c r="Q616" s="21">
        <v>297.2</v>
      </c>
      <c r="R616" s="21">
        <v>0</v>
      </c>
      <c r="S616" s="21">
        <v>0</v>
      </c>
      <c r="T616" s="21">
        <v>1</v>
      </c>
      <c r="U616" s="21">
        <v>1</v>
      </c>
    </row>
    <row r="617" spans="3:21" x14ac:dyDescent="0.15">
      <c r="C617" s="22" t="s">
        <v>742</v>
      </c>
      <c r="D617" s="21" t="s">
        <v>100</v>
      </c>
      <c r="E617" s="21" t="s">
        <v>14</v>
      </c>
      <c r="F617" s="21" t="s">
        <v>42</v>
      </c>
      <c r="G617" s="21" t="s">
        <v>41</v>
      </c>
      <c r="H617" s="21">
        <v>1.36</v>
      </c>
      <c r="I617" s="21">
        <v>3</v>
      </c>
      <c r="J617" s="21">
        <v>4641.2644132554396</v>
      </c>
      <c r="K617" s="21">
        <v>27211</v>
      </c>
      <c r="L617" s="21">
        <v>31981</v>
      </c>
      <c r="M617" s="21">
        <v>3770125</v>
      </c>
      <c r="N617" s="21">
        <v>4549784</v>
      </c>
      <c r="O617" s="21">
        <v>1213</v>
      </c>
      <c r="P617" s="21">
        <v>4708</v>
      </c>
      <c r="Q617" s="21">
        <v>297.2</v>
      </c>
      <c r="R617" s="21">
        <v>0</v>
      </c>
      <c r="S617" s="21">
        <v>0</v>
      </c>
      <c r="T617" s="21">
        <v>0</v>
      </c>
      <c r="U617" s="21">
        <v>1</v>
      </c>
    </row>
    <row r="618" spans="3:21" x14ac:dyDescent="0.15">
      <c r="C618" s="22" t="s">
        <v>743</v>
      </c>
      <c r="D618" s="21" t="s">
        <v>100</v>
      </c>
      <c r="E618" s="21" t="s">
        <v>15</v>
      </c>
      <c r="F618" s="21" t="s">
        <v>40</v>
      </c>
      <c r="G618" s="21" t="s">
        <v>41</v>
      </c>
      <c r="H618" s="21">
        <v>1.42</v>
      </c>
      <c r="I618" s="21">
        <v>3</v>
      </c>
      <c r="J618" s="21">
        <v>4221.5619366929805</v>
      </c>
      <c r="K618" s="21">
        <v>25450</v>
      </c>
      <c r="L618" s="21">
        <v>31981</v>
      </c>
      <c r="M618" s="21">
        <v>1694803</v>
      </c>
      <c r="N618" s="21">
        <v>4549784</v>
      </c>
      <c r="O618" s="21">
        <v>935</v>
      </c>
      <c r="P618" s="21">
        <v>5252</v>
      </c>
      <c r="Q618" s="21">
        <v>182.56</v>
      </c>
      <c r="R618" s="21">
        <v>0</v>
      </c>
      <c r="S618" s="21">
        <v>0</v>
      </c>
      <c r="T618" s="21">
        <v>1</v>
      </c>
      <c r="U618" s="21">
        <v>1</v>
      </c>
    </row>
    <row r="619" spans="3:21" x14ac:dyDescent="0.15">
      <c r="C619" s="22" t="s">
        <v>744</v>
      </c>
      <c r="D619" s="21" t="s">
        <v>100</v>
      </c>
      <c r="E619" s="21" t="s">
        <v>15</v>
      </c>
      <c r="F619" s="21" t="s">
        <v>42</v>
      </c>
      <c r="G619" s="21" t="s">
        <v>41</v>
      </c>
      <c r="H619" s="21">
        <v>1.42</v>
      </c>
      <c r="I619" s="21">
        <v>3</v>
      </c>
      <c r="J619" s="21">
        <v>4221.5619366929805</v>
      </c>
      <c r="K619" s="21">
        <v>25450</v>
      </c>
      <c r="L619" s="21">
        <v>31981</v>
      </c>
      <c r="M619" s="21">
        <v>1694803</v>
      </c>
      <c r="N619" s="21">
        <v>4549784</v>
      </c>
      <c r="O619" s="21">
        <v>935</v>
      </c>
      <c r="P619" s="21">
        <v>5252</v>
      </c>
      <c r="Q619" s="21">
        <v>182.56</v>
      </c>
      <c r="R619" s="21">
        <v>0</v>
      </c>
      <c r="S619" s="21">
        <v>0</v>
      </c>
      <c r="T619" s="21">
        <v>0</v>
      </c>
      <c r="U619" s="21">
        <v>1</v>
      </c>
    </row>
    <row r="620" spans="3:21" x14ac:dyDescent="0.15">
      <c r="C620" s="22" t="s">
        <v>745</v>
      </c>
      <c r="D620" s="21" t="s">
        <v>100</v>
      </c>
      <c r="E620" s="21" t="s">
        <v>17</v>
      </c>
      <c r="F620" s="21" t="s">
        <v>40</v>
      </c>
      <c r="G620" s="21" t="s">
        <v>41</v>
      </c>
      <c r="H620" s="21">
        <v>1.33</v>
      </c>
      <c r="I620" s="21">
        <v>3</v>
      </c>
      <c r="J620" s="21">
        <v>3680.5992488174002</v>
      </c>
      <c r="K620" s="21">
        <v>24706</v>
      </c>
      <c r="L620" s="21">
        <v>31981</v>
      </c>
      <c r="M620" s="21">
        <v>9056076</v>
      </c>
      <c r="N620" s="21">
        <v>4549784</v>
      </c>
      <c r="O620" s="21">
        <v>2300</v>
      </c>
      <c r="P620" s="21">
        <v>20007</v>
      </c>
      <c r="Q620" s="21">
        <v>303.82</v>
      </c>
      <c r="R620" s="21">
        <v>0</v>
      </c>
      <c r="S620" s="21">
        <v>0</v>
      </c>
      <c r="T620" s="21">
        <v>1</v>
      </c>
      <c r="U620" s="21">
        <v>1</v>
      </c>
    </row>
    <row r="621" spans="3:21" x14ac:dyDescent="0.15">
      <c r="C621" s="22" t="s">
        <v>746</v>
      </c>
      <c r="D621" s="21" t="s">
        <v>100</v>
      </c>
      <c r="E621" s="21" t="s">
        <v>17</v>
      </c>
      <c r="F621" s="21" t="s">
        <v>42</v>
      </c>
      <c r="G621" s="21" t="s">
        <v>41</v>
      </c>
      <c r="H621" s="21">
        <v>1.33</v>
      </c>
      <c r="I621" s="21">
        <v>3</v>
      </c>
      <c r="J621" s="21">
        <v>3680.5992488174002</v>
      </c>
      <c r="K621" s="21">
        <v>24706</v>
      </c>
      <c r="L621" s="21">
        <v>31981</v>
      </c>
      <c r="M621" s="21">
        <v>9056076</v>
      </c>
      <c r="N621" s="21">
        <v>4549784</v>
      </c>
      <c r="O621" s="21">
        <v>2300</v>
      </c>
      <c r="P621" s="21">
        <v>20007</v>
      </c>
      <c r="Q621" s="21">
        <v>303.82</v>
      </c>
      <c r="R621" s="21">
        <v>0</v>
      </c>
      <c r="S621" s="21">
        <v>0</v>
      </c>
      <c r="T621" s="21">
        <v>0</v>
      </c>
      <c r="U621" s="21">
        <v>1</v>
      </c>
    </row>
    <row r="622" spans="3:21" x14ac:dyDescent="0.15">
      <c r="C622" s="22" t="s">
        <v>747</v>
      </c>
      <c r="D622" s="21" t="s">
        <v>100</v>
      </c>
      <c r="E622" s="21" t="s">
        <v>61</v>
      </c>
      <c r="F622" s="21" t="s">
        <v>40</v>
      </c>
      <c r="G622" s="21" t="s">
        <v>41</v>
      </c>
      <c r="H622" s="21">
        <v>1.1499999999999999</v>
      </c>
      <c r="I622" s="21">
        <v>3</v>
      </c>
      <c r="J622" s="21">
        <v>5121.2421277686599</v>
      </c>
      <c r="K622" s="21">
        <v>21207</v>
      </c>
      <c r="L622" s="21">
        <v>31981</v>
      </c>
      <c r="M622" s="21">
        <v>2105604</v>
      </c>
      <c r="N622" s="21">
        <v>4549784</v>
      </c>
      <c r="O622" s="21">
        <v>924</v>
      </c>
      <c r="P622" s="21">
        <v>9176</v>
      </c>
      <c r="Q622" s="21">
        <v>147.80000000000001</v>
      </c>
      <c r="R622" s="21">
        <v>1</v>
      </c>
      <c r="S622" s="21">
        <v>0</v>
      </c>
      <c r="T622" s="21">
        <v>1</v>
      </c>
      <c r="U622" s="21">
        <v>1</v>
      </c>
    </row>
    <row r="623" spans="3:21" x14ac:dyDescent="0.15">
      <c r="C623" s="22" t="s">
        <v>748</v>
      </c>
      <c r="D623" s="21" t="s">
        <v>100</v>
      </c>
      <c r="E623" s="21" t="s">
        <v>61</v>
      </c>
      <c r="F623" s="21" t="s">
        <v>42</v>
      </c>
      <c r="G623" s="21" t="s">
        <v>41</v>
      </c>
      <c r="H623" s="21">
        <v>1.1499999999999999</v>
      </c>
      <c r="I623" s="21">
        <v>3</v>
      </c>
      <c r="J623" s="21">
        <v>5121.2421277686599</v>
      </c>
      <c r="K623" s="21">
        <v>21207</v>
      </c>
      <c r="L623" s="21">
        <v>31981</v>
      </c>
      <c r="M623" s="21">
        <v>2105604</v>
      </c>
      <c r="N623" s="21">
        <v>4549784</v>
      </c>
      <c r="O623" s="21">
        <v>924</v>
      </c>
      <c r="P623" s="21">
        <v>9176</v>
      </c>
      <c r="Q623" s="21">
        <v>147.80000000000001</v>
      </c>
      <c r="R623" s="21">
        <v>1</v>
      </c>
      <c r="S623" s="21">
        <v>0</v>
      </c>
      <c r="T623" s="21">
        <v>0</v>
      </c>
      <c r="U623" s="21">
        <v>1</v>
      </c>
    </row>
    <row r="624" spans="3:21" x14ac:dyDescent="0.15">
      <c r="C624" s="22" t="s">
        <v>749</v>
      </c>
      <c r="D624" s="21" t="s">
        <v>100</v>
      </c>
      <c r="E624" s="21" t="s">
        <v>63</v>
      </c>
      <c r="F624" s="21" t="s">
        <v>40</v>
      </c>
      <c r="G624" s="21" t="s">
        <v>41</v>
      </c>
      <c r="H624" s="21">
        <v>1.19</v>
      </c>
      <c r="I624" s="21">
        <v>3</v>
      </c>
      <c r="J624" s="21">
        <v>7968.6275688566602</v>
      </c>
      <c r="K624" s="21">
        <v>28739</v>
      </c>
      <c r="L624" s="21">
        <v>31981</v>
      </c>
      <c r="M624" s="21">
        <v>2761118</v>
      </c>
      <c r="N624" s="21">
        <v>4549784</v>
      </c>
      <c r="O624" s="21">
        <v>916</v>
      </c>
      <c r="P624" s="21">
        <v>8215</v>
      </c>
      <c r="Q624" s="21">
        <v>235.1</v>
      </c>
      <c r="R624" s="21">
        <v>0</v>
      </c>
      <c r="S624" s="21">
        <v>0</v>
      </c>
      <c r="T624" s="21">
        <v>1</v>
      </c>
      <c r="U624" s="21">
        <v>0</v>
      </c>
    </row>
    <row r="625" spans="3:21" x14ac:dyDescent="0.15">
      <c r="C625" s="22" t="s">
        <v>750</v>
      </c>
      <c r="D625" s="21" t="s">
        <v>100</v>
      </c>
      <c r="E625" s="21" t="s">
        <v>63</v>
      </c>
      <c r="F625" s="21" t="s">
        <v>42</v>
      </c>
      <c r="G625" s="21" t="s">
        <v>41</v>
      </c>
      <c r="H625" s="21">
        <v>1.19</v>
      </c>
      <c r="I625" s="21">
        <v>3</v>
      </c>
      <c r="J625" s="21">
        <v>7968.6275688566602</v>
      </c>
      <c r="K625" s="21">
        <v>28739</v>
      </c>
      <c r="L625" s="21">
        <v>31981</v>
      </c>
      <c r="M625" s="21">
        <v>2761118</v>
      </c>
      <c r="N625" s="21">
        <v>4549784</v>
      </c>
      <c r="O625" s="21">
        <v>916</v>
      </c>
      <c r="P625" s="21">
        <v>8215</v>
      </c>
      <c r="Q625" s="21">
        <v>235.1</v>
      </c>
      <c r="R625" s="21">
        <v>0</v>
      </c>
      <c r="S625" s="21">
        <v>0</v>
      </c>
      <c r="T625" s="21">
        <v>0</v>
      </c>
      <c r="U625" s="21">
        <v>0</v>
      </c>
    </row>
    <row r="626" spans="3:21" x14ac:dyDescent="0.15">
      <c r="C626" s="22" t="s">
        <v>751</v>
      </c>
      <c r="D626" s="21" t="s">
        <v>100</v>
      </c>
      <c r="E626" s="21" t="s">
        <v>19</v>
      </c>
      <c r="F626" s="21" t="s">
        <v>40</v>
      </c>
      <c r="G626" s="21" t="s">
        <v>41</v>
      </c>
      <c r="H626" s="21">
        <v>1.46</v>
      </c>
      <c r="I626" s="21">
        <v>3</v>
      </c>
      <c r="J626" s="21">
        <v>2946.2264192006901</v>
      </c>
      <c r="K626" s="21">
        <v>22038</v>
      </c>
      <c r="L626" s="21">
        <v>31981</v>
      </c>
      <c r="M626" s="21">
        <v>1308499</v>
      </c>
      <c r="N626" s="21">
        <v>4549784</v>
      </c>
      <c r="O626" s="21">
        <v>956</v>
      </c>
      <c r="P626" s="21">
        <v>6208</v>
      </c>
      <c r="Q626" s="21">
        <v>164.3</v>
      </c>
      <c r="R626" s="21">
        <v>0</v>
      </c>
      <c r="S626" s="21">
        <v>0</v>
      </c>
      <c r="T626" s="21">
        <v>1</v>
      </c>
      <c r="U626" s="21">
        <v>1</v>
      </c>
    </row>
    <row r="627" spans="3:21" x14ac:dyDescent="0.15">
      <c r="C627" s="22" t="s">
        <v>752</v>
      </c>
      <c r="D627" s="21" t="s">
        <v>100</v>
      </c>
      <c r="E627" s="21" t="s">
        <v>19</v>
      </c>
      <c r="F627" s="21" t="s">
        <v>42</v>
      </c>
      <c r="G627" s="21" t="s">
        <v>41</v>
      </c>
      <c r="H627" s="21">
        <v>1.46</v>
      </c>
      <c r="I627" s="21">
        <v>3</v>
      </c>
      <c r="J627" s="21">
        <v>2946.2264192006901</v>
      </c>
      <c r="K627" s="21">
        <v>22038</v>
      </c>
      <c r="L627" s="21">
        <v>31981</v>
      </c>
      <c r="M627" s="21">
        <v>1308499</v>
      </c>
      <c r="N627" s="21">
        <v>4549784</v>
      </c>
      <c r="O627" s="21">
        <v>956</v>
      </c>
      <c r="P627" s="21">
        <v>6208</v>
      </c>
      <c r="Q627" s="21">
        <v>164.3</v>
      </c>
      <c r="R627" s="21">
        <v>0</v>
      </c>
      <c r="S627" s="21">
        <v>0</v>
      </c>
      <c r="T627" s="21">
        <v>0</v>
      </c>
      <c r="U627" s="21">
        <v>1</v>
      </c>
    </row>
    <row r="628" spans="3:21" x14ac:dyDescent="0.15">
      <c r="C628" s="22" t="s">
        <v>753</v>
      </c>
      <c r="D628" s="21" t="s">
        <v>20</v>
      </c>
      <c r="E628" s="21" t="s">
        <v>21</v>
      </c>
      <c r="F628" s="21" t="s">
        <v>40</v>
      </c>
      <c r="G628" s="21" t="s">
        <v>41</v>
      </c>
      <c r="H628" s="21">
        <v>1</v>
      </c>
      <c r="I628" s="21">
        <v>3</v>
      </c>
      <c r="J628" s="21">
        <v>2487.8884505267401</v>
      </c>
      <c r="K628" s="21">
        <v>32991</v>
      </c>
      <c r="L628" s="21">
        <v>31981</v>
      </c>
      <c r="M628" s="21">
        <v>8621121</v>
      </c>
      <c r="N628" s="21">
        <v>4549784</v>
      </c>
      <c r="O628" s="21">
        <v>217</v>
      </c>
      <c r="P628" s="21">
        <v>63690</v>
      </c>
      <c r="Q628" s="21">
        <v>114.35</v>
      </c>
      <c r="R628" s="21">
        <v>0</v>
      </c>
      <c r="S628" s="21">
        <v>0</v>
      </c>
      <c r="T628" s="21">
        <v>0</v>
      </c>
      <c r="U628" s="21">
        <v>1</v>
      </c>
    </row>
    <row r="629" spans="3:21" x14ac:dyDescent="0.15">
      <c r="C629" s="22" t="s">
        <v>754</v>
      </c>
      <c r="D629" s="21" t="s">
        <v>20</v>
      </c>
      <c r="E629" s="21" t="s">
        <v>21</v>
      </c>
      <c r="F629" s="21" t="s">
        <v>42</v>
      </c>
      <c r="G629" s="21" t="s">
        <v>41</v>
      </c>
      <c r="H629" s="21">
        <v>1</v>
      </c>
      <c r="I629" s="21">
        <v>3</v>
      </c>
      <c r="J629" s="21">
        <v>2487.8884505267401</v>
      </c>
      <c r="K629" s="21">
        <v>32991</v>
      </c>
      <c r="L629" s="21">
        <v>31981</v>
      </c>
      <c r="M629" s="21">
        <v>8621121</v>
      </c>
      <c r="N629" s="21">
        <v>4549784</v>
      </c>
      <c r="O629" s="21">
        <v>217</v>
      </c>
      <c r="P629" s="21">
        <v>63690</v>
      </c>
      <c r="Q629" s="21">
        <v>114.35</v>
      </c>
      <c r="R629" s="21">
        <v>0</v>
      </c>
      <c r="S629" s="21">
        <v>0</v>
      </c>
      <c r="T629" s="21">
        <v>0</v>
      </c>
      <c r="U629" s="21">
        <v>1</v>
      </c>
    </row>
    <row r="630" spans="3:21" x14ac:dyDescent="0.15">
      <c r="C630" s="22" t="s">
        <v>755</v>
      </c>
      <c r="D630" s="21" t="s">
        <v>22</v>
      </c>
      <c r="E630" s="21" t="s">
        <v>21</v>
      </c>
      <c r="F630" s="21" t="s">
        <v>40</v>
      </c>
      <c r="G630" s="21" t="s">
        <v>41</v>
      </c>
      <c r="H630" s="21">
        <v>1</v>
      </c>
      <c r="I630" s="21">
        <v>1</v>
      </c>
      <c r="J630" s="21">
        <v>2487.8884505267401</v>
      </c>
      <c r="K630" s="21">
        <v>32991</v>
      </c>
      <c r="L630" s="21">
        <v>31981</v>
      </c>
      <c r="M630" s="21">
        <v>8621121</v>
      </c>
      <c r="N630" s="21">
        <v>4549784</v>
      </c>
      <c r="O630" s="21">
        <v>217</v>
      </c>
      <c r="P630" s="21">
        <v>63690</v>
      </c>
      <c r="Q630" s="21">
        <v>114.35</v>
      </c>
      <c r="R630" s="21">
        <v>0</v>
      </c>
      <c r="S630" s="21">
        <v>0</v>
      </c>
      <c r="T630" s="21">
        <v>0</v>
      </c>
      <c r="U630" s="21">
        <v>1</v>
      </c>
    </row>
    <row r="631" spans="3:21" x14ac:dyDescent="0.15">
      <c r="C631" s="22" t="s">
        <v>756</v>
      </c>
      <c r="D631" s="21" t="s">
        <v>22</v>
      </c>
      <c r="E631" s="21" t="s">
        <v>21</v>
      </c>
      <c r="F631" s="21" t="s">
        <v>42</v>
      </c>
      <c r="G631" s="21" t="s">
        <v>41</v>
      </c>
      <c r="H631" s="21">
        <v>1</v>
      </c>
      <c r="I631" s="21">
        <v>3</v>
      </c>
      <c r="J631" s="21">
        <v>2487.8884505267401</v>
      </c>
      <c r="K631" s="21">
        <v>32991</v>
      </c>
      <c r="L631" s="21">
        <v>31981</v>
      </c>
      <c r="M631" s="21">
        <v>8621121</v>
      </c>
      <c r="N631" s="21">
        <v>4549784</v>
      </c>
      <c r="O631" s="21">
        <v>217</v>
      </c>
      <c r="P631" s="21">
        <v>63690</v>
      </c>
      <c r="Q631" s="21">
        <v>114.35</v>
      </c>
      <c r="R631" s="21">
        <v>0</v>
      </c>
      <c r="S631" s="21">
        <v>0</v>
      </c>
      <c r="T631" s="21">
        <v>0</v>
      </c>
      <c r="U631" s="21">
        <v>1</v>
      </c>
    </row>
    <row r="632" spans="3:21" x14ac:dyDescent="0.15">
      <c r="C632" s="22" t="s">
        <v>757</v>
      </c>
      <c r="D632" s="21" t="s">
        <v>23</v>
      </c>
      <c r="E632" s="21" t="s">
        <v>21</v>
      </c>
      <c r="F632" s="21" t="s">
        <v>40</v>
      </c>
      <c r="G632" s="21" t="s">
        <v>41</v>
      </c>
      <c r="H632" s="21">
        <v>1</v>
      </c>
      <c r="I632" s="21">
        <v>3</v>
      </c>
      <c r="J632" s="21">
        <v>2487.8884505267401</v>
      </c>
      <c r="K632" s="21">
        <v>32991</v>
      </c>
      <c r="L632" s="21">
        <v>31981</v>
      </c>
      <c r="M632" s="21">
        <v>8621121</v>
      </c>
      <c r="N632" s="21">
        <v>4549784</v>
      </c>
      <c r="O632" s="21">
        <v>217</v>
      </c>
      <c r="P632" s="21">
        <v>63690</v>
      </c>
      <c r="Q632" s="21">
        <v>114.35</v>
      </c>
      <c r="R632" s="21">
        <v>0</v>
      </c>
      <c r="S632" s="21">
        <v>0</v>
      </c>
      <c r="T632" s="21">
        <v>1</v>
      </c>
      <c r="U632" s="21">
        <v>0</v>
      </c>
    </row>
    <row r="633" spans="3:21" x14ac:dyDescent="0.15">
      <c r="C633" s="22" t="s">
        <v>758</v>
      </c>
      <c r="D633" s="21" t="s">
        <v>23</v>
      </c>
      <c r="E633" s="21" t="s">
        <v>21</v>
      </c>
      <c r="F633" s="21" t="s">
        <v>42</v>
      </c>
      <c r="G633" s="21" t="s">
        <v>41</v>
      </c>
      <c r="H633" s="21">
        <v>1</v>
      </c>
      <c r="I633" s="21">
        <v>3</v>
      </c>
      <c r="J633" s="21">
        <v>2487.8884505267401</v>
      </c>
      <c r="K633" s="21">
        <v>32991</v>
      </c>
      <c r="L633" s="21">
        <v>31981</v>
      </c>
      <c r="M633" s="21">
        <v>8621121</v>
      </c>
      <c r="N633" s="21">
        <v>4549784</v>
      </c>
      <c r="O633" s="21">
        <v>217</v>
      </c>
      <c r="P633" s="21">
        <v>63690</v>
      </c>
      <c r="Q633" s="21">
        <v>114.35</v>
      </c>
      <c r="R633" s="21">
        <v>0</v>
      </c>
      <c r="S633" s="21">
        <v>0</v>
      </c>
      <c r="T633" s="21">
        <v>0</v>
      </c>
      <c r="U633" s="21">
        <v>0</v>
      </c>
    </row>
    <row r="634" spans="3:21" x14ac:dyDescent="0.15">
      <c r="C634" s="22" t="s">
        <v>759</v>
      </c>
      <c r="D634" s="21" t="s">
        <v>100</v>
      </c>
      <c r="E634" s="21" t="s">
        <v>24</v>
      </c>
      <c r="F634" s="21" t="s">
        <v>40</v>
      </c>
      <c r="G634" s="21" t="s">
        <v>41</v>
      </c>
      <c r="H634" s="21">
        <v>1.1499999999999999</v>
      </c>
      <c r="I634" s="21">
        <v>1</v>
      </c>
      <c r="J634" s="21">
        <v>3081.34411240913</v>
      </c>
      <c r="K634" s="21">
        <v>22360</v>
      </c>
      <c r="L634" s="21">
        <v>31981</v>
      </c>
      <c r="M634" s="21">
        <v>1421287</v>
      </c>
      <c r="N634" s="21">
        <v>4549784</v>
      </c>
      <c r="O634" s="21">
        <v>760</v>
      </c>
      <c r="P634" s="21">
        <v>14683</v>
      </c>
      <c r="Q634" s="21">
        <v>125.8</v>
      </c>
      <c r="R634" s="21">
        <v>1</v>
      </c>
      <c r="S634" s="21">
        <v>0</v>
      </c>
      <c r="T634" s="21">
        <v>1</v>
      </c>
      <c r="U634" s="21">
        <v>1</v>
      </c>
    </row>
    <row r="635" spans="3:21" x14ac:dyDescent="0.15">
      <c r="C635" s="22" t="s">
        <v>760</v>
      </c>
      <c r="D635" s="21" t="s">
        <v>100</v>
      </c>
      <c r="E635" s="21" t="s">
        <v>24</v>
      </c>
      <c r="F635" s="21" t="s">
        <v>42</v>
      </c>
      <c r="G635" s="21" t="s">
        <v>41</v>
      </c>
      <c r="H635" s="21">
        <v>1.1499999999999999</v>
      </c>
      <c r="I635" s="21">
        <v>3</v>
      </c>
      <c r="J635" s="21">
        <v>3081.34411240913</v>
      </c>
      <c r="K635" s="21">
        <v>22360</v>
      </c>
      <c r="L635" s="21">
        <v>31981</v>
      </c>
      <c r="M635" s="21">
        <v>1421287</v>
      </c>
      <c r="N635" s="21">
        <v>4549784</v>
      </c>
      <c r="O635" s="21">
        <v>760</v>
      </c>
      <c r="P635" s="21">
        <v>14683</v>
      </c>
      <c r="Q635" s="21">
        <v>125.8</v>
      </c>
      <c r="R635" s="21">
        <v>1</v>
      </c>
      <c r="S635" s="21">
        <v>0</v>
      </c>
      <c r="T635" s="21">
        <v>0</v>
      </c>
      <c r="U635" s="21">
        <v>1</v>
      </c>
    </row>
    <row r="636" spans="3:21" x14ac:dyDescent="0.15">
      <c r="C636" s="22" t="s">
        <v>761</v>
      </c>
      <c r="D636" s="21" t="s">
        <v>100</v>
      </c>
      <c r="E636" s="21" t="s">
        <v>25</v>
      </c>
      <c r="F636" s="21" t="s">
        <v>40</v>
      </c>
      <c r="G636" s="21" t="s">
        <v>41</v>
      </c>
      <c r="H636" s="21">
        <v>1.58</v>
      </c>
      <c r="I636" s="21">
        <v>3</v>
      </c>
      <c r="J636" s="21">
        <v>2295.2268441593801</v>
      </c>
      <c r="K636" s="21">
        <v>23025</v>
      </c>
      <c r="L636" s="21">
        <v>31981</v>
      </c>
      <c r="M636" s="21">
        <v>2753373</v>
      </c>
      <c r="N636" s="21">
        <v>4549784</v>
      </c>
      <c r="O636" s="21">
        <v>1970</v>
      </c>
      <c r="P636" s="21">
        <v>5190</v>
      </c>
      <c r="Q636" s="21">
        <v>279.83</v>
      </c>
      <c r="R636" s="21">
        <v>0</v>
      </c>
      <c r="S636" s="21">
        <v>0</v>
      </c>
      <c r="T636" s="21">
        <v>1</v>
      </c>
      <c r="U636" s="21">
        <v>1</v>
      </c>
    </row>
    <row r="637" spans="3:21" x14ac:dyDescent="0.15">
      <c r="C637" s="22" t="s">
        <v>762</v>
      </c>
      <c r="D637" s="21" t="s">
        <v>100</v>
      </c>
      <c r="E637" s="21" t="s">
        <v>25</v>
      </c>
      <c r="F637" s="21" t="s">
        <v>42</v>
      </c>
      <c r="G637" s="21" t="s">
        <v>41</v>
      </c>
      <c r="H637" s="21">
        <v>1.58</v>
      </c>
      <c r="I637" s="21">
        <v>3</v>
      </c>
      <c r="J637" s="21">
        <v>2295.2268441593801</v>
      </c>
      <c r="K637" s="21">
        <v>23025</v>
      </c>
      <c r="L637" s="21">
        <v>31981</v>
      </c>
      <c r="M637" s="21">
        <v>2753373</v>
      </c>
      <c r="N637" s="21">
        <v>4549784</v>
      </c>
      <c r="O637" s="21">
        <v>1970</v>
      </c>
      <c r="P637" s="21">
        <v>5190</v>
      </c>
      <c r="Q637" s="21">
        <v>279.83</v>
      </c>
      <c r="R637" s="21">
        <v>0</v>
      </c>
      <c r="S637" s="21">
        <v>0</v>
      </c>
      <c r="T637" s="21">
        <v>0</v>
      </c>
      <c r="U637" s="21">
        <v>1</v>
      </c>
    </row>
    <row r="638" spans="3:21" x14ac:dyDescent="0.15">
      <c r="C638" s="22" t="s">
        <v>763</v>
      </c>
      <c r="D638" s="21" t="s">
        <v>100</v>
      </c>
      <c r="E638" s="21" t="s">
        <v>27</v>
      </c>
      <c r="F638" s="21" t="s">
        <v>40</v>
      </c>
      <c r="G638" s="21" t="s">
        <v>41</v>
      </c>
      <c r="H638" s="21">
        <v>1.57</v>
      </c>
      <c r="I638" s="21">
        <v>3</v>
      </c>
      <c r="J638" s="21">
        <v>3329.8101877982799</v>
      </c>
      <c r="K638" s="21">
        <v>23903</v>
      </c>
      <c r="L638" s="21">
        <v>31981</v>
      </c>
      <c r="M638" s="21">
        <v>2673620</v>
      </c>
      <c r="N638" s="21">
        <v>4549784</v>
      </c>
      <c r="O638" s="21">
        <v>2259</v>
      </c>
      <c r="P638" s="21">
        <v>6724</v>
      </c>
      <c r="Q638" s="21">
        <v>273.83</v>
      </c>
      <c r="R638" s="21">
        <v>0</v>
      </c>
      <c r="S638" s="21">
        <v>0</v>
      </c>
      <c r="T638" s="21">
        <v>1</v>
      </c>
      <c r="U638" s="21">
        <v>1</v>
      </c>
    </row>
    <row r="639" spans="3:21" x14ac:dyDescent="0.15">
      <c r="C639" s="22" t="s">
        <v>764</v>
      </c>
      <c r="D639" s="21" t="s">
        <v>100</v>
      </c>
      <c r="E639" s="21" t="s">
        <v>27</v>
      </c>
      <c r="F639" s="21" t="s">
        <v>42</v>
      </c>
      <c r="G639" s="21" t="s">
        <v>41</v>
      </c>
      <c r="H639" s="21">
        <v>1.57</v>
      </c>
      <c r="I639" s="21">
        <v>3</v>
      </c>
      <c r="J639" s="21">
        <v>3329.8101877982799</v>
      </c>
      <c r="K639" s="21">
        <v>23903</v>
      </c>
      <c r="L639" s="21">
        <v>31981</v>
      </c>
      <c r="M639" s="21">
        <v>2673620</v>
      </c>
      <c r="N639" s="21">
        <v>4549784</v>
      </c>
      <c r="O639" s="21">
        <v>2259</v>
      </c>
      <c r="P639" s="21">
        <v>6724</v>
      </c>
      <c r="Q639" s="21">
        <v>273.83</v>
      </c>
      <c r="R639" s="21">
        <v>0</v>
      </c>
      <c r="S639" s="21">
        <v>0</v>
      </c>
      <c r="T639" s="21">
        <v>0</v>
      </c>
      <c r="U639" s="21">
        <v>1</v>
      </c>
    </row>
    <row r="640" spans="3:21" x14ac:dyDescent="0.15">
      <c r="C640" s="22" t="s">
        <v>765</v>
      </c>
      <c r="D640" s="21" t="s">
        <v>100</v>
      </c>
      <c r="E640" s="21" t="s">
        <v>28</v>
      </c>
      <c r="F640" s="21" t="s">
        <v>40</v>
      </c>
      <c r="G640" s="21" t="s">
        <v>41</v>
      </c>
      <c r="H640" s="21">
        <v>1.37</v>
      </c>
      <c r="I640" s="21">
        <v>3</v>
      </c>
      <c r="J640" s="21">
        <v>6865.7671687801803</v>
      </c>
      <c r="K640" s="21">
        <v>38813</v>
      </c>
      <c r="L640" s="21">
        <v>31981</v>
      </c>
      <c r="M640" s="21">
        <v>1653017</v>
      </c>
      <c r="N640" s="21">
        <v>4549784</v>
      </c>
      <c r="O640" s="21">
        <v>2428</v>
      </c>
      <c r="P640" s="21">
        <v>17938</v>
      </c>
      <c r="Q640" s="21">
        <v>347.82</v>
      </c>
      <c r="R640" s="21">
        <v>0</v>
      </c>
      <c r="S640" s="21">
        <v>0</v>
      </c>
      <c r="T640" s="21">
        <v>1</v>
      </c>
      <c r="U640" s="21">
        <v>1</v>
      </c>
    </row>
    <row r="641" spans="3:21" x14ac:dyDescent="0.15">
      <c r="C641" s="22" t="s">
        <v>766</v>
      </c>
      <c r="D641" s="21" t="s">
        <v>100</v>
      </c>
      <c r="E641" s="21" t="s">
        <v>28</v>
      </c>
      <c r="F641" s="21" t="s">
        <v>42</v>
      </c>
      <c r="G641" s="21" t="s">
        <v>41</v>
      </c>
      <c r="H641" s="21">
        <v>1.37</v>
      </c>
      <c r="I641" s="21">
        <v>3</v>
      </c>
      <c r="J641" s="21">
        <v>6865.7671687801803</v>
      </c>
      <c r="K641" s="21">
        <v>38813</v>
      </c>
      <c r="L641" s="21">
        <v>31981</v>
      </c>
      <c r="M641" s="21">
        <v>1653017</v>
      </c>
      <c r="N641" s="21">
        <v>4549784</v>
      </c>
      <c r="O641" s="21">
        <v>2428</v>
      </c>
      <c r="P641" s="21">
        <v>17938</v>
      </c>
      <c r="Q641" s="21">
        <v>347.82</v>
      </c>
      <c r="R641" s="21">
        <v>0</v>
      </c>
      <c r="S641" s="21">
        <v>0</v>
      </c>
      <c r="T641" s="21">
        <v>0</v>
      </c>
      <c r="U641" s="21">
        <v>1</v>
      </c>
    </row>
    <row r="642" spans="3:21" x14ac:dyDescent="0.15">
      <c r="C642" s="22" t="s">
        <v>767</v>
      </c>
      <c r="D642" s="21" t="s">
        <v>100</v>
      </c>
      <c r="E642" s="21" t="s">
        <v>32</v>
      </c>
      <c r="F642" s="21" t="s">
        <v>40</v>
      </c>
      <c r="G642" s="21" t="s">
        <v>41</v>
      </c>
      <c r="H642" s="21">
        <v>1.55</v>
      </c>
      <c r="I642" s="21">
        <v>3</v>
      </c>
      <c r="J642" s="21">
        <v>4358.5103280736503</v>
      </c>
      <c r="K642" s="21">
        <v>30916</v>
      </c>
      <c r="L642" s="21">
        <v>31981</v>
      </c>
      <c r="M642" s="21">
        <v>2230831</v>
      </c>
      <c r="N642" s="21">
        <v>4549784</v>
      </c>
      <c r="O642" s="21">
        <v>2317</v>
      </c>
      <c r="P642" s="21">
        <v>7614</v>
      </c>
      <c r="Q642" s="21">
        <v>281.06</v>
      </c>
      <c r="R642" s="21">
        <v>0</v>
      </c>
      <c r="S642" s="21">
        <v>0</v>
      </c>
      <c r="T642" s="21">
        <v>1</v>
      </c>
      <c r="U642" s="21">
        <v>1</v>
      </c>
    </row>
    <row r="643" spans="3:21" x14ac:dyDescent="0.15">
      <c r="C643" s="22" t="s">
        <v>768</v>
      </c>
      <c r="D643" s="21" t="s">
        <v>100</v>
      </c>
      <c r="E643" s="21" t="s">
        <v>32</v>
      </c>
      <c r="F643" s="21" t="s">
        <v>42</v>
      </c>
      <c r="G643" s="21" t="s">
        <v>41</v>
      </c>
      <c r="H643" s="21">
        <v>1.55</v>
      </c>
      <c r="I643" s="21">
        <v>3</v>
      </c>
      <c r="J643" s="21">
        <v>4358.5103280736503</v>
      </c>
      <c r="K643" s="21">
        <v>30916</v>
      </c>
      <c r="L643" s="21">
        <v>31981</v>
      </c>
      <c r="M643" s="21">
        <v>2230831</v>
      </c>
      <c r="N643" s="21">
        <v>4549784</v>
      </c>
      <c r="O643" s="21">
        <v>2317</v>
      </c>
      <c r="P643" s="21">
        <v>7614</v>
      </c>
      <c r="Q643" s="21">
        <v>281.06</v>
      </c>
      <c r="R643" s="21">
        <v>0</v>
      </c>
      <c r="S643" s="21">
        <v>0</v>
      </c>
      <c r="T643" s="21">
        <v>0</v>
      </c>
      <c r="U643" s="21">
        <v>1</v>
      </c>
    </row>
    <row r="644" spans="3:21" x14ac:dyDescent="0.15">
      <c r="C644" s="22" t="s">
        <v>769</v>
      </c>
      <c r="D644" s="21" t="s">
        <v>100</v>
      </c>
      <c r="E644" s="21" t="s">
        <v>29</v>
      </c>
      <c r="F644" s="21" t="s">
        <v>40</v>
      </c>
      <c r="G644" s="21" t="s">
        <v>41</v>
      </c>
      <c r="H644" s="21">
        <v>1.1399999999999999</v>
      </c>
      <c r="I644" s="21">
        <v>3</v>
      </c>
      <c r="J644" s="21">
        <v>8117.1221947995</v>
      </c>
      <c r="K644" s="21">
        <v>25824</v>
      </c>
      <c r="L644" s="21">
        <v>31981</v>
      </c>
      <c r="M644" s="21">
        <v>2549844</v>
      </c>
      <c r="N644" s="21">
        <v>4549784</v>
      </c>
      <c r="O644" s="21">
        <v>699</v>
      </c>
      <c r="P644" s="21">
        <v>4957</v>
      </c>
      <c r="Q644" s="21">
        <v>258.37</v>
      </c>
      <c r="R644" s="21">
        <v>0</v>
      </c>
      <c r="S644" s="21">
        <v>0</v>
      </c>
      <c r="T644" s="21">
        <v>1</v>
      </c>
      <c r="U644" s="21">
        <v>1</v>
      </c>
    </row>
    <row r="645" spans="3:21" x14ac:dyDescent="0.15">
      <c r="C645" s="22" t="s">
        <v>770</v>
      </c>
      <c r="D645" s="21" t="s">
        <v>100</v>
      </c>
      <c r="E645" s="21" t="s">
        <v>29</v>
      </c>
      <c r="F645" s="21" t="s">
        <v>42</v>
      </c>
      <c r="G645" s="21" t="s">
        <v>41</v>
      </c>
      <c r="H645" s="21">
        <v>1.1399999999999999</v>
      </c>
      <c r="I645" s="21">
        <v>3</v>
      </c>
      <c r="J645" s="21">
        <v>8117.1221947995</v>
      </c>
      <c r="K645" s="21">
        <v>25824</v>
      </c>
      <c r="L645" s="21">
        <v>31981</v>
      </c>
      <c r="M645" s="21">
        <v>2549844</v>
      </c>
      <c r="N645" s="21">
        <v>4549784</v>
      </c>
      <c r="O645" s="21">
        <v>699</v>
      </c>
      <c r="P645" s="21">
        <v>4957</v>
      </c>
      <c r="Q645" s="21">
        <v>258.37</v>
      </c>
      <c r="R645" s="21">
        <v>0</v>
      </c>
      <c r="S645" s="21">
        <v>0</v>
      </c>
      <c r="T645" s="21">
        <v>0</v>
      </c>
      <c r="U645" s="21">
        <v>1</v>
      </c>
    </row>
    <row r="646" spans="3:21" x14ac:dyDescent="0.15">
      <c r="C646" s="22" t="s">
        <v>771</v>
      </c>
      <c r="D646" s="21" t="s">
        <v>100</v>
      </c>
      <c r="E646" s="21" t="s">
        <v>30</v>
      </c>
      <c r="F646" s="21" t="s">
        <v>40</v>
      </c>
      <c r="G646" s="21" t="s">
        <v>41</v>
      </c>
      <c r="H646" s="21">
        <v>1.24</v>
      </c>
      <c r="I646" s="21">
        <v>3</v>
      </c>
      <c r="J646" s="21">
        <v>4580.05106740664</v>
      </c>
      <c r="K646" s="21">
        <v>23654</v>
      </c>
      <c r="L646" s="21">
        <v>31981</v>
      </c>
      <c r="M646" s="21">
        <v>2195215</v>
      </c>
      <c r="N646" s="21">
        <v>4549784</v>
      </c>
      <c r="O646" s="21">
        <v>815</v>
      </c>
      <c r="P646" s="21">
        <v>8413</v>
      </c>
      <c r="Q646" s="21">
        <v>132.94</v>
      </c>
      <c r="R646" s="21">
        <v>1</v>
      </c>
      <c r="S646" s="21">
        <v>0</v>
      </c>
      <c r="T646" s="21">
        <v>1</v>
      </c>
      <c r="U646" s="21">
        <v>1</v>
      </c>
    </row>
    <row r="647" spans="3:21" x14ac:dyDescent="0.15">
      <c r="C647" s="22" t="s">
        <v>772</v>
      </c>
      <c r="D647" s="21" t="s">
        <v>100</v>
      </c>
      <c r="E647" s="21" t="s">
        <v>30</v>
      </c>
      <c r="F647" s="21" t="s">
        <v>42</v>
      </c>
      <c r="G647" s="21" t="s">
        <v>41</v>
      </c>
      <c r="H647" s="21">
        <v>1.24</v>
      </c>
      <c r="I647" s="21">
        <v>3</v>
      </c>
      <c r="J647" s="21">
        <v>4580.05106740664</v>
      </c>
      <c r="K647" s="21">
        <v>23654</v>
      </c>
      <c r="L647" s="21">
        <v>31981</v>
      </c>
      <c r="M647" s="21">
        <v>2195215</v>
      </c>
      <c r="N647" s="21">
        <v>4549784</v>
      </c>
      <c r="O647" s="21">
        <v>815</v>
      </c>
      <c r="P647" s="21">
        <v>8413</v>
      </c>
      <c r="Q647" s="21">
        <v>132.94</v>
      </c>
      <c r="R647" s="21">
        <v>1</v>
      </c>
      <c r="S647" s="21">
        <v>0</v>
      </c>
      <c r="T647" s="21">
        <v>0</v>
      </c>
      <c r="U647" s="21">
        <v>1</v>
      </c>
    </row>
    <row r="648" spans="3:21" x14ac:dyDescent="0.15">
      <c r="C648" s="22" t="s">
        <v>773</v>
      </c>
      <c r="D648" s="21" t="s">
        <v>100</v>
      </c>
      <c r="E648" s="21" t="s">
        <v>6</v>
      </c>
      <c r="F648" s="21" t="s">
        <v>100</v>
      </c>
      <c r="G648" s="21" t="s">
        <v>86</v>
      </c>
      <c r="H648" s="21">
        <v>1.01</v>
      </c>
      <c r="I648" s="21">
        <v>3</v>
      </c>
      <c r="J648" s="21">
        <v>6017.6559463517497</v>
      </c>
      <c r="K648" s="21">
        <v>26993</v>
      </c>
      <c r="L648" s="21">
        <v>37375</v>
      </c>
      <c r="M648" s="21">
        <v>3532657</v>
      </c>
      <c r="N648" s="21">
        <v>991717</v>
      </c>
      <c r="O648" s="21">
        <v>546</v>
      </c>
      <c r="P648" s="21">
        <v>7788</v>
      </c>
      <c r="Q648" s="21">
        <v>104.11</v>
      </c>
      <c r="R648" s="21">
        <v>1</v>
      </c>
      <c r="S648" s="21">
        <v>0</v>
      </c>
      <c r="T648" s="21">
        <v>1</v>
      </c>
      <c r="U648" s="21">
        <v>1</v>
      </c>
    </row>
    <row r="649" spans="3:21" x14ac:dyDescent="0.15">
      <c r="C649" s="22" t="s">
        <v>774</v>
      </c>
      <c r="D649" s="21" t="s">
        <v>100</v>
      </c>
      <c r="E649" s="21" t="s">
        <v>8</v>
      </c>
      <c r="F649" s="21" t="s">
        <v>100</v>
      </c>
      <c r="G649" s="21" t="s">
        <v>86</v>
      </c>
      <c r="H649" s="21">
        <v>1.32</v>
      </c>
      <c r="I649" s="21">
        <v>3</v>
      </c>
      <c r="J649" s="21">
        <v>4771.6627582701103</v>
      </c>
      <c r="K649" s="21">
        <v>30124</v>
      </c>
      <c r="L649" s="21">
        <v>37375</v>
      </c>
      <c r="M649" s="21">
        <v>5787293</v>
      </c>
      <c r="N649" s="21">
        <v>991717</v>
      </c>
      <c r="O649" s="21">
        <v>1193</v>
      </c>
      <c r="P649" s="21">
        <v>8170</v>
      </c>
      <c r="Q649" s="21">
        <v>127.83</v>
      </c>
      <c r="R649" s="21">
        <v>1</v>
      </c>
      <c r="S649" s="21">
        <v>0</v>
      </c>
      <c r="T649" s="21">
        <v>1</v>
      </c>
      <c r="U649" s="21">
        <v>1</v>
      </c>
    </row>
    <row r="650" spans="3:21" x14ac:dyDescent="0.15">
      <c r="C650" s="22" t="s">
        <v>775</v>
      </c>
      <c r="D650" s="21" t="s">
        <v>9</v>
      </c>
      <c r="E650" s="21" t="s">
        <v>10</v>
      </c>
      <c r="F650" s="21" t="s">
        <v>100</v>
      </c>
      <c r="G650" s="21" t="s">
        <v>86</v>
      </c>
      <c r="H650" s="21">
        <v>1.26</v>
      </c>
      <c r="I650" s="21">
        <v>3</v>
      </c>
      <c r="J650" s="21">
        <v>2040.4207280385101</v>
      </c>
      <c r="K650" s="21">
        <v>29260</v>
      </c>
      <c r="L650" s="21">
        <v>37375</v>
      </c>
      <c r="M650" s="21">
        <v>7830332</v>
      </c>
      <c r="N650" s="21">
        <v>991717</v>
      </c>
      <c r="O650" s="21">
        <v>1134</v>
      </c>
      <c r="P650" s="21">
        <v>5449</v>
      </c>
      <c r="Q650" s="21">
        <v>145.53</v>
      </c>
      <c r="R650" s="21">
        <v>1</v>
      </c>
      <c r="S650" s="21">
        <v>0</v>
      </c>
      <c r="T650" s="21">
        <v>0</v>
      </c>
      <c r="U650" s="21">
        <v>1</v>
      </c>
    </row>
    <row r="651" spans="3:21" x14ac:dyDescent="0.15">
      <c r="C651" s="22" t="s">
        <v>776</v>
      </c>
      <c r="D651" s="21" t="s">
        <v>11</v>
      </c>
      <c r="E651" s="21" t="s">
        <v>10</v>
      </c>
      <c r="F651" s="21" t="s">
        <v>100</v>
      </c>
      <c r="G651" s="21" t="s">
        <v>86</v>
      </c>
      <c r="H651" s="21">
        <v>1.26</v>
      </c>
      <c r="I651" s="21">
        <v>3</v>
      </c>
      <c r="J651" s="21">
        <v>2040.4207280385101</v>
      </c>
      <c r="K651" s="21">
        <v>29260</v>
      </c>
      <c r="L651" s="21">
        <v>37375</v>
      </c>
      <c r="M651" s="21">
        <v>7830332</v>
      </c>
      <c r="N651" s="21">
        <v>991717</v>
      </c>
      <c r="O651" s="21">
        <v>1134</v>
      </c>
      <c r="P651" s="21">
        <v>5449</v>
      </c>
      <c r="Q651" s="21">
        <v>145.53</v>
      </c>
      <c r="R651" s="21">
        <v>1</v>
      </c>
      <c r="S651" s="21">
        <v>0</v>
      </c>
      <c r="T651" s="21">
        <v>1</v>
      </c>
      <c r="U651" s="21">
        <v>1</v>
      </c>
    </row>
    <row r="652" spans="3:21" x14ac:dyDescent="0.15">
      <c r="C652" s="22" t="s">
        <v>777</v>
      </c>
      <c r="D652" s="21" t="s">
        <v>100</v>
      </c>
      <c r="E652" s="21" t="s">
        <v>52</v>
      </c>
      <c r="F652" s="21" t="s">
        <v>100</v>
      </c>
      <c r="G652" s="21" t="s">
        <v>86</v>
      </c>
      <c r="H652" s="21">
        <v>1.36</v>
      </c>
      <c r="I652" s="21">
        <v>3</v>
      </c>
      <c r="J652" s="21">
        <v>3951.5497328331198</v>
      </c>
      <c r="K652" s="21">
        <v>30268</v>
      </c>
      <c r="L652" s="21">
        <v>37375</v>
      </c>
      <c r="M652" s="21">
        <v>1106780</v>
      </c>
      <c r="N652" s="21">
        <v>991717</v>
      </c>
      <c r="O652" s="21">
        <v>1125</v>
      </c>
      <c r="P652" s="21">
        <v>5243</v>
      </c>
      <c r="Q652" s="21">
        <v>130.15</v>
      </c>
      <c r="R652" s="21">
        <v>1</v>
      </c>
      <c r="S652" s="21">
        <v>0</v>
      </c>
      <c r="T652" s="21">
        <v>1</v>
      </c>
      <c r="U652" s="21">
        <v>1</v>
      </c>
    </row>
    <row r="653" spans="3:21" x14ac:dyDescent="0.15">
      <c r="C653" s="22" t="s">
        <v>778</v>
      </c>
      <c r="D653" s="21" t="s">
        <v>20</v>
      </c>
      <c r="E653" s="21" t="s">
        <v>21</v>
      </c>
      <c r="F653" s="21" t="s">
        <v>100</v>
      </c>
      <c r="G653" s="21" t="s">
        <v>86</v>
      </c>
      <c r="H653" s="21">
        <v>1.08</v>
      </c>
      <c r="I653" s="21">
        <v>3</v>
      </c>
      <c r="J653" s="21">
        <v>2216.6950844970002</v>
      </c>
      <c r="K653" s="21">
        <v>32991</v>
      </c>
      <c r="L653" s="21">
        <v>37375</v>
      </c>
      <c r="M653" s="21">
        <v>8621121</v>
      </c>
      <c r="N653" s="21">
        <v>991717</v>
      </c>
      <c r="O653" s="21">
        <v>1030</v>
      </c>
      <c r="P653" s="21">
        <v>34324</v>
      </c>
      <c r="Q653" s="21">
        <v>129.63</v>
      </c>
      <c r="R653" s="21">
        <v>1</v>
      </c>
      <c r="S653" s="21">
        <v>0</v>
      </c>
      <c r="T653" s="21">
        <v>0</v>
      </c>
      <c r="U653" s="21">
        <v>1</v>
      </c>
    </row>
    <row r="654" spans="3:21" x14ac:dyDescent="0.15">
      <c r="C654" s="22" t="s">
        <v>779</v>
      </c>
      <c r="D654" s="21" t="s">
        <v>22</v>
      </c>
      <c r="E654" s="21" t="s">
        <v>21</v>
      </c>
      <c r="F654" s="21" t="s">
        <v>100</v>
      </c>
      <c r="G654" s="21" t="s">
        <v>86</v>
      </c>
      <c r="H654" s="21">
        <v>1.08</v>
      </c>
      <c r="I654" s="21">
        <v>3</v>
      </c>
      <c r="J654" s="21">
        <v>2216.6950844970002</v>
      </c>
      <c r="K654" s="21">
        <v>32991</v>
      </c>
      <c r="L654" s="21">
        <v>37375</v>
      </c>
      <c r="M654" s="21">
        <v>8621121</v>
      </c>
      <c r="N654" s="21">
        <v>991717</v>
      </c>
      <c r="O654" s="21">
        <v>1030</v>
      </c>
      <c r="P654" s="21">
        <v>34324</v>
      </c>
      <c r="Q654" s="21">
        <v>129.63</v>
      </c>
      <c r="R654" s="21">
        <v>1</v>
      </c>
      <c r="S654" s="21">
        <v>0</v>
      </c>
      <c r="T654" s="21">
        <v>0</v>
      </c>
      <c r="U654" s="21">
        <v>1</v>
      </c>
    </row>
    <row r="655" spans="3:21" x14ac:dyDescent="0.15">
      <c r="C655" s="22" t="s">
        <v>780</v>
      </c>
      <c r="D655" s="21" t="s">
        <v>23</v>
      </c>
      <c r="E655" s="21" t="s">
        <v>21</v>
      </c>
      <c r="F655" s="21" t="s">
        <v>100</v>
      </c>
      <c r="G655" s="21" t="s">
        <v>86</v>
      </c>
      <c r="H655" s="21">
        <v>1.08</v>
      </c>
      <c r="I655" s="21">
        <v>0</v>
      </c>
      <c r="J655" s="21">
        <v>2216.6950844970002</v>
      </c>
      <c r="K655" s="21">
        <v>32991</v>
      </c>
      <c r="L655" s="21">
        <v>37375</v>
      </c>
      <c r="M655" s="21">
        <v>8621121</v>
      </c>
      <c r="N655" s="21">
        <v>991717</v>
      </c>
      <c r="O655" s="21">
        <v>1030</v>
      </c>
      <c r="P655" s="21">
        <v>34324</v>
      </c>
      <c r="Q655" s="21">
        <v>129.63</v>
      </c>
      <c r="R655" s="21">
        <v>1</v>
      </c>
      <c r="S655" s="21">
        <v>0</v>
      </c>
      <c r="T655" s="21">
        <v>1</v>
      </c>
      <c r="U655" s="21">
        <v>0</v>
      </c>
    </row>
    <row r="656" spans="3:21" x14ac:dyDescent="0.15">
      <c r="C656" s="22" t="s">
        <v>781</v>
      </c>
      <c r="D656" s="21" t="s">
        <v>100</v>
      </c>
      <c r="E656" s="21" t="s">
        <v>69</v>
      </c>
      <c r="F656" s="21" t="s">
        <v>100</v>
      </c>
      <c r="G656" s="21" t="s">
        <v>86</v>
      </c>
      <c r="H656" s="21">
        <v>1.17</v>
      </c>
      <c r="I656" s="21">
        <v>3</v>
      </c>
      <c r="J656" s="21">
        <v>6797.8004645338196</v>
      </c>
      <c r="K656" s="21">
        <v>27994</v>
      </c>
      <c r="L656" s="21">
        <v>37375</v>
      </c>
      <c r="M656" s="21">
        <v>4948339</v>
      </c>
      <c r="N656" s="21">
        <v>991717</v>
      </c>
      <c r="O656" s="21">
        <v>960</v>
      </c>
      <c r="P656" s="21">
        <v>6016</v>
      </c>
      <c r="Q656" s="21">
        <v>124.87</v>
      </c>
      <c r="R656" s="21">
        <v>1</v>
      </c>
      <c r="S656" s="21">
        <v>0</v>
      </c>
      <c r="T656" s="21">
        <v>1</v>
      </c>
      <c r="U656" s="21">
        <v>1</v>
      </c>
    </row>
    <row r="657" spans="3:21" x14ac:dyDescent="0.15">
      <c r="C657" s="22" t="s">
        <v>782</v>
      </c>
      <c r="D657" s="21" t="s">
        <v>40</v>
      </c>
      <c r="E657" s="21" t="s">
        <v>41</v>
      </c>
      <c r="F657" s="21" t="s">
        <v>100</v>
      </c>
      <c r="G657" s="21" t="s">
        <v>86</v>
      </c>
      <c r="H657" s="21">
        <v>1.28</v>
      </c>
      <c r="I657" s="21">
        <v>3</v>
      </c>
      <c r="J657" s="21">
        <v>5566.42674366952</v>
      </c>
      <c r="K657" s="21">
        <v>31981</v>
      </c>
      <c r="L657" s="21">
        <v>37375</v>
      </c>
      <c r="M657" s="21">
        <v>4549784</v>
      </c>
      <c r="N657" s="21">
        <v>991717</v>
      </c>
      <c r="O657" s="21">
        <v>858</v>
      </c>
      <c r="P657" s="21">
        <v>4877</v>
      </c>
      <c r="Q657" s="21">
        <v>129.62</v>
      </c>
      <c r="R657" s="21">
        <v>1</v>
      </c>
      <c r="S657" s="21">
        <v>0</v>
      </c>
      <c r="T657" s="21">
        <v>1</v>
      </c>
      <c r="U657" s="21">
        <v>1</v>
      </c>
    </row>
    <row r="658" spans="3:21" x14ac:dyDescent="0.15">
      <c r="C658" s="22" t="s">
        <v>783</v>
      </c>
      <c r="D658" s="21" t="s">
        <v>42</v>
      </c>
      <c r="E658" s="21" t="s">
        <v>41</v>
      </c>
      <c r="F658" s="21" t="s">
        <v>100</v>
      </c>
      <c r="G658" s="21" t="s">
        <v>86</v>
      </c>
      <c r="H658" s="21">
        <v>1.28</v>
      </c>
      <c r="I658" s="21">
        <v>3</v>
      </c>
      <c r="J658" s="21">
        <v>5566.42674366952</v>
      </c>
      <c r="K658" s="21">
        <v>31981</v>
      </c>
      <c r="L658" s="21">
        <v>37375</v>
      </c>
      <c r="M658" s="21">
        <v>4549784</v>
      </c>
      <c r="N658" s="21">
        <v>991717</v>
      </c>
      <c r="O658" s="21">
        <v>858</v>
      </c>
      <c r="P658" s="21">
        <v>4877</v>
      </c>
      <c r="Q658" s="21">
        <v>129.62</v>
      </c>
      <c r="R658" s="21">
        <v>1</v>
      </c>
      <c r="S658" s="21">
        <v>0</v>
      </c>
      <c r="T658" s="21">
        <v>0</v>
      </c>
      <c r="U658" s="21">
        <v>1</v>
      </c>
    </row>
  </sheetData>
  <mergeCells count="17">
    <mergeCell ref="B3:E3"/>
    <mergeCell ref="J3:M3"/>
    <mergeCell ref="C18:I18"/>
    <mergeCell ref="C19:E19"/>
    <mergeCell ref="C20:E20"/>
    <mergeCell ref="F19:I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Encoding'!$B$10:$B$10" display="Inputs" xr:uid="{2623307B-8830-4E60-95AA-3525F90F03B6}"/>
    <hyperlink ref="D4" location="'Encoding'!$B$22:$B$22" display="Transformed Data" xr:uid="{4B27E570-6502-4B49-87A0-DB078C5DB5C6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9A0A-7B3C-46DF-85A1-CF59004168E9}">
  <dimension ref="A1:S635"/>
  <sheetViews>
    <sheetView workbookViewId="0">
      <selection activeCell="B2" sqref="B2"/>
    </sheetView>
  </sheetViews>
  <sheetFormatPr defaultRowHeight="9.6" x14ac:dyDescent="0.15"/>
  <sheetData>
    <row r="1" spans="1:19" x14ac:dyDescent="0.15">
      <c r="A1" s="22" t="s">
        <v>145</v>
      </c>
      <c r="B1" s="18" t="s">
        <v>87</v>
      </c>
      <c r="C1" s="18" t="s">
        <v>88</v>
      </c>
      <c r="D1" s="18" t="s">
        <v>89</v>
      </c>
      <c r="E1" s="18" t="s">
        <v>90</v>
      </c>
      <c r="F1" s="18" t="s">
        <v>0</v>
      </c>
      <c r="G1" s="18" t="s">
        <v>91</v>
      </c>
      <c r="H1" s="18" t="s">
        <v>93</v>
      </c>
      <c r="I1" s="18" t="s">
        <v>94</v>
      </c>
      <c r="J1" s="18" t="s">
        <v>95</v>
      </c>
      <c r="K1" s="18" t="s">
        <v>96</v>
      </c>
      <c r="L1" s="18" t="s">
        <v>97</v>
      </c>
      <c r="M1" s="18" t="s">
        <v>4</v>
      </c>
      <c r="N1" s="18" t="s">
        <v>99</v>
      </c>
      <c r="O1" s="18" t="s">
        <v>98</v>
      </c>
      <c r="P1" s="18" t="s">
        <v>146</v>
      </c>
      <c r="Q1" s="18" t="s">
        <v>147</v>
      </c>
      <c r="R1" s="18" t="s">
        <v>785</v>
      </c>
      <c r="S1" s="18" t="s">
        <v>148</v>
      </c>
    </row>
    <row r="2" spans="1:19" x14ac:dyDescent="0.15">
      <c r="A2" s="22" t="s">
        <v>149</v>
      </c>
      <c r="B2" s="21" t="s">
        <v>100</v>
      </c>
      <c r="C2" s="21" t="s">
        <v>5</v>
      </c>
      <c r="D2" s="21" t="s">
        <v>100</v>
      </c>
      <c r="E2" s="21" t="s">
        <v>106</v>
      </c>
      <c r="F2" s="21">
        <v>1</v>
      </c>
      <c r="G2" s="21">
        <v>3</v>
      </c>
      <c r="H2" s="21">
        <v>5291.9913411550297</v>
      </c>
      <c r="I2" s="21">
        <v>28637</v>
      </c>
      <c r="J2" s="21">
        <v>21112</v>
      </c>
      <c r="K2" s="21">
        <v>3036732</v>
      </c>
      <c r="L2" s="21">
        <v>205711</v>
      </c>
      <c r="M2" s="21">
        <v>312</v>
      </c>
      <c r="N2" s="21">
        <v>7864</v>
      </c>
      <c r="O2" s="21">
        <v>64.11</v>
      </c>
      <c r="P2" s="21">
        <v>0</v>
      </c>
      <c r="Q2" s="21">
        <v>1</v>
      </c>
      <c r="R2" s="21">
        <v>1</v>
      </c>
      <c r="S2" s="21">
        <v>1</v>
      </c>
    </row>
    <row r="3" spans="1:19" x14ac:dyDescent="0.15">
      <c r="A3" s="22" t="s">
        <v>150</v>
      </c>
      <c r="B3" s="21" t="s">
        <v>100</v>
      </c>
      <c r="C3" s="21" t="s">
        <v>6</v>
      </c>
      <c r="D3" s="21" t="s">
        <v>100</v>
      </c>
      <c r="E3" s="21" t="s">
        <v>7</v>
      </c>
      <c r="F3" s="21">
        <v>1.06</v>
      </c>
      <c r="G3" s="21">
        <v>3</v>
      </c>
      <c r="H3" s="21">
        <v>5419.1609065347302</v>
      </c>
      <c r="I3" s="21">
        <v>26993</v>
      </c>
      <c r="J3" s="21">
        <v>29838</v>
      </c>
      <c r="K3" s="21">
        <v>3532657</v>
      </c>
      <c r="L3" s="21">
        <v>7145897</v>
      </c>
      <c r="M3" s="21">
        <v>576</v>
      </c>
      <c r="N3" s="21">
        <v>8820</v>
      </c>
      <c r="O3" s="21">
        <v>174.47</v>
      </c>
      <c r="P3" s="21">
        <v>0</v>
      </c>
      <c r="Q3" s="21">
        <v>0</v>
      </c>
      <c r="R3" s="21">
        <v>1</v>
      </c>
      <c r="S3" s="21">
        <v>1</v>
      </c>
    </row>
    <row r="4" spans="1:19" x14ac:dyDescent="0.15">
      <c r="A4" s="22" t="s">
        <v>151</v>
      </c>
      <c r="B4" s="21" t="s">
        <v>100</v>
      </c>
      <c r="C4" s="21" t="s">
        <v>8</v>
      </c>
      <c r="D4" s="21" t="s">
        <v>100</v>
      </c>
      <c r="E4" s="21" t="s">
        <v>7</v>
      </c>
      <c r="F4" s="21">
        <v>1.06</v>
      </c>
      <c r="G4" s="21">
        <v>3</v>
      </c>
      <c r="H4" s="21">
        <v>9185.2832341499306</v>
      </c>
      <c r="I4" s="21">
        <v>30124</v>
      </c>
      <c r="J4" s="21">
        <v>29838</v>
      </c>
      <c r="K4" s="21">
        <v>5787293</v>
      </c>
      <c r="L4" s="21">
        <v>7145897</v>
      </c>
      <c r="M4" s="21">
        <v>364</v>
      </c>
      <c r="N4" s="21">
        <v>6452</v>
      </c>
      <c r="O4" s="21">
        <v>207.76</v>
      </c>
      <c r="P4" s="21">
        <v>0</v>
      </c>
      <c r="Q4" s="21">
        <v>0</v>
      </c>
      <c r="R4" s="21">
        <v>1</v>
      </c>
      <c r="S4" s="21">
        <v>1</v>
      </c>
    </row>
    <row r="5" spans="1:19" x14ac:dyDescent="0.15">
      <c r="A5" s="22" t="s">
        <v>152</v>
      </c>
      <c r="B5" s="21" t="s">
        <v>9</v>
      </c>
      <c r="C5" s="21" t="s">
        <v>10</v>
      </c>
      <c r="D5" s="21" t="s">
        <v>100</v>
      </c>
      <c r="E5" s="21" t="s">
        <v>7</v>
      </c>
      <c r="F5" s="21">
        <v>1.06</v>
      </c>
      <c r="G5" s="21">
        <v>3</v>
      </c>
      <c r="H5" s="21">
        <v>2657.3519866389402</v>
      </c>
      <c r="I5" s="21">
        <v>29260</v>
      </c>
      <c r="J5" s="21">
        <v>29838</v>
      </c>
      <c r="K5" s="21">
        <v>7830332</v>
      </c>
      <c r="L5" s="21">
        <v>7145897</v>
      </c>
      <c r="M5" s="21">
        <v>612</v>
      </c>
      <c r="N5" s="21">
        <v>25144</v>
      </c>
      <c r="O5" s="21">
        <v>85.47</v>
      </c>
      <c r="P5" s="21">
        <v>0</v>
      </c>
      <c r="Q5" s="21">
        <v>1</v>
      </c>
      <c r="R5" s="21">
        <v>0</v>
      </c>
      <c r="S5" s="21">
        <v>1</v>
      </c>
    </row>
    <row r="6" spans="1:19" x14ac:dyDescent="0.15">
      <c r="A6" s="22" t="s">
        <v>153</v>
      </c>
      <c r="B6" s="21" t="s">
        <v>11</v>
      </c>
      <c r="C6" s="21" t="s">
        <v>10</v>
      </c>
      <c r="D6" s="21" t="s">
        <v>100</v>
      </c>
      <c r="E6" s="21" t="s">
        <v>7</v>
      </c>
      <c r="F6" s="21">
        <v>1.06</v>
      </c>
      <c r="G6" s="21">
        <v>3</v>
      </c>
      <c r="H6" s="21">
        <v>2657.3519866389402</v>
      </c>
      <c r="I6" s="21">
        <v>29260</v>
      </c>
      <c r="J6" s="21">
        <v>29838</v>
      </c>
      <c r="K6" s="21">
        <v>7830332</v>
      </c>
      <c r="L6" s="21">
        <v>7145897</v>
      </c>
      <c r="M6" s="21">
        <v>612</v>
      </c>
      <c r="N6" s="21">
        <v>25144</v>
      </c>
      <c r="O6" s="21">
        <v>85.47</v>
      </c>
      <c r="P6" s="21">
        <v>0</v>
      </c>
      <c r="Q6" s="21">
        <v>1</v>
      </c>
      <c r="R6" s="21">
        <v>1</v>
      </c>
      <c r="S6" s="21">
        <v>1</v>
      </c>
    </row>
    <row r="7" spans="1:19" x14ac:dyDescent="0.15">
      <c r="A7" s="22" t="s">
        <v>154</v>
      </c>
      <c r="B7" s="21" t="s">
        <v>100</v>
      </c>
      <c r="C7" s="21" t="s">
        <v>12</v>
      </c>
      <c r="D7" s="21" t="s">
        <v>100</v>
      </c>
      <c r="E7" s="21" t="s">
        <v>7</v>
      </c>
      <c r="F7" s="21">
        <v>1.01</v>
      </c>
      <c r="G7" s="21">
        <v>3</v>
      </c>
      <c r="H7" s="21">
        <v>3408.1057509268799</v>
      </c>
      <c r="I7" s="21">
        <v>26046</v>
      </c>
      <c r="J7" s="21">
        <v>29838</v>
      </c>
      <c r="K7" s="21">
        <v>2230955</v>
      </c>
      <c r="L7" s="21">
        <v>7145897</v>
      </c>
      <c r="M7" s="21">
        <v>309</v>
      </c>
      <c r="N7" s="21">
        <v>13386</v>
      </c>
      <c r="O7" s="21">
        <v>56.76</v>
      </c>
      <c r="P7" s="21">
        <v>0</v>
      </c>
      <c r="Q7" s="21">
        <v>1</v>
      </c>
      <c r="R7" s="21">
        <v>1</v>
      </c>
      <c r="S7" s="21">
        <v>1</v>
      </c>
    </row>
    <row r="8" spans="1:19" x14ac:dyDescent="0.15">
      <c r="A8" s="22" t="s">
        <v>155</v>
      </c>
      <c r="B8" s="21" t="s">
        <v>100</v>
      </c>
      <c r="C8" s="21" t="s">
        <v>5</v>
      </c>
      <c r="D8" s="21" t="s">
        <v>100</v>
      </c>
      <c r="E8" s="21" t="s">
        <v>7</v>
      </c>
      <c r="F8" s="21">
        <v>1.28</v>
      </c>
      <c r="G8" s="21">
        <v>3</v>
      </c>
      <c r="H8" s="21">
        <v>6754.4794324369404</v>
      </c>
      <c r="I8" s="21">
        <v>28637</v>
      </c>
      <c r="J8" s="21">
        <v>29838</v>
      </c>
      <c r="K8" s="21">
        <v>3036732</v>
      </c>
      <c r="L8" s="21">
        <v>7145897</v>
      </c>
      <c r="M8" s="21">
        <v>1220</v>
      </c>
      <c r="N8" s="21">
        <v>4625</v>
      </c>
      <c r="O8" s="21">
        <v>228</v>
      </c>
      <c r="P8" s="21">
        <v>0</v>
      </c>
      <c r="Q8" s="21">
        <v>0</v>
      </c>
      <c r="R8" s="21">
        <v>1</v>
      </c>
      <c r="S8" s="21">
        <v>1</v>
      </c>
    </row>
    <row r="9" spans="1:19" x14ac:dyDescent="0.15">
      <c r="A9" s="22" t="s">
        <v>156</v>
      </c>
      <c r="B9" s="21" t="s">
        <v>100</v>
      </c>
      <c r="C9" s="21" t="s">
        <v>13</v>
      </c>
      <c r="D9" s="21" t="s">
        <v>100</v>
      </c>
      <c r="E9" s="21" t="s">
        <v>7</v>
      </c>
      <c r="F9" s="21">
        <v>1.1499999999999999</v>
      </c>
      <c r="G9" s="21">
        <v>3</v>
      </c>
      <c r="H9" s="21">
        <v>5583.9969405469601</v>
      </c>
      <c r="I9" s="21">
        <v>26752</v>
      </c>
      <c r="J9" s="21">
        <v>29838</v>
      </c>
      <c r="K9" s="21">
        <v>1440377</v>
      </c>
      <c r="L9" s="21">
        <v>7145897</v>
      </c>
      <c r="M9" s="21">
        <v>921</v>
      </c>
      <c r="N9" s="21">
        <v>5512</v>
      </c>
      <c r="O9" s="21">
        <v>116.54</v>
      </c>
      <c r="P9" s="21">
        <v>1</v>
      </c>
      <c r="Q9" s="21">
        <v>1</v>
      </c>
      <c r="R9" s="21">
        <v>1</v>
      </c>
      <c r="S9" s="21">
        <v>1</v>
      </c>
    </row>
    <row r="10" spans="1:19" x14ac:dyDescent="0.15">
      <c r="A10" s="22" t="s">
        <v>158</v>
      </c>
      <c r="B10" s="21" t="s">
        <v>100</v>
      </c>
      <c r="C10" s="21" t="s">
        <v>14</v>
      </c>
      <c r="D10" s="21" t="s">
        <v>100</v>
      </c>
      <c r="E10" s="21" t="s">
        <v>7</v>
      </c>
      <c r="F10" s="21">
        <v>1.33</v>
      </c>
      <c r="G10" s="21">
        <v>3</v>
      </c>
      <c r="H10" s="21">
        <v>4662.4380280217802</v>
      </c>
      <c r="I10" s="21">
        <v>27211</v>
      </c>
      <c r="J10" s="21">
        <v>29838</v>
      </c>
      <c r="K10" s="21">
        <v>3770125</v>
      </c>
      <c r="L10" s="21">
        <v>7145897</v>
      </c>
      <c r="M10" s="21">
        <v>1249</v>
      </c>
      <c r="N10" s="21">
        <v>7811</v>
      </c>
      <c r="O10" s="21">
        <v>172.63</v>
      </c>
      <c r="P10" s="21">
        <v>0</v>
      </c>
      <c r="Q10" s="21">
        <v>1</v>
      </c>
      <c r="R10" s="21">
        <v>1</v>
      </c>
      <c r="S10" s="21">
        <v>1</v>
      </c>
    </row>
    <row r="11" spans="1:19" x14ac:dyDescent="0.15">
      <c r="A11" s="22" t="s">
        <v>159</v>
      </c>
      <c r="B11" s="21" t="s">
        <v>100</v>
      </c>
      <c r="C11" s="21" t="s">
        <v>15</v>
      </c>
      <c r="D11" s="21" t="s">
        <v>100</v>
      </c>
      <c r="E11" s="21" t="s">
        <v>7</v>
      </c>
      <c r="F11" s="21">
        <v>1.6</v>
      </c>
      <c r="G11" s="21">
        <v>2</v>
      </c>
      <c r="H11" s="21">
        <v>2616.99803317648</v>
      </c>
      <c r="I11" s="21">
        <v>25450</v>
      </c>
      <c r="J11" s="21">
        <v>29838</v>
      </c>
      <c r="K11" s="21">
        <v>1694803</v>
      </c>
      <c r="L11" s="21">
        <v>7145897</v>
      </c>
      <c r="M11" s="21">
        <v>964</v>
      </c>
      <c r="N11" s="21">
        <v>4657</v>
      </c>
      <c r="O11" s="21">
        <v>114.76</v>
      </c>
      <c r="P11" s="21">
        <v>0</v>
      </c>
      <c r="Q11" s="21">
        <v>1</v>
      </c>
      <c r="R11" s="21">
        <v>1</v>
      </c>
      <c r="S11" s="21">
        <v>1</v>
      </c>
    </row>
    <row r="12" spans="1:19" x14ac:dyDescent="0.15">
      <c r="A12" s="22" t="s">
        <v>160</v>
      </c>
      <c r="B12" s="21" t="s">
        <v>100</v>
      </c>
      <c r="C12" s="21" t="s">
        <v>16</v>
      </c>
      <c r="D12" s="21" t="s">
        <v>100</v>
      </c>
      <c r="E12" s="21" t="s">
        <v>7</v>
      </c>
      <c r="F12" s="21">
        <v>1.57</v>
      </c>
      <c r="G12" s="21">
        <v>3</v>
      </c>
      <c r="H12" s="21">
        <v>1772.59040028348</v>
      </c>
      <c r="I12" s="21">
        <v>24575</v>
      </c>
      <c r="J12" s="21">
        <v>29838</v>
      </c>
      <c r="K12" s="21">
        <v>1197234</v>
      </c>
      <c r="L12" s="21">
        <v>7145897</v>
      </c>
      <c r="M12" s="21">
        <v>2104</v>
      </c>
      <c r="N12" s="21">
        <v>4489</v>
      </c>
      <c r="O12" s="21">
        <v>158.19999999999999</v>
      </c>
      <c r="P12" s="21">
        <v>1</v>
      </c>
      <c r="Q12" s="21">
        <v>1</v>
      </c>
      <c r="R12" s="21">
        <v>1</v>
      </c>
      <c r="S12" s="21">
        <v>1</v>
      </c>
    </row>
    <row r="13" spans="1:19" x14ac:dyDescent="0.15">
      <c r="A13" s="22" t="s">
        <v>161</v>
      </c>
      <c r="B13" s="21" t="s">
        <v>100</v>
      </c>
      <c r="C13" s="21" t="s">
        <v>17</v>
      </c>
      <c r="D13" s="21" t="s">
        <v>100</v>
      </c>
      <c r="E13" s="21" t="s">
        <v>7</v>
      </c>
      <c r="F13" s="21">
        <v>1.5</v>
      </c>
      <c r="G13" s="21">
        <v>1</v>
      </c>
      <c r="H13" s="21">
        <v>3932.2913854374001</v>
      </c>
      <c r="I13" s="21">
        <v>24706</v>
      </c>
      <c r="J13" s="21">
        <v>29838</v>
      </c>
      <c r="K13" s="21">
        <v>9056076</v>
      </c>
      <c r="L13" s="21">
        <v>7145897</v>
      </c>
      <c r="M13" s="21">
        <v>2329</v>
      </c>
      <c r="N13" s="21">
        <v>7349</v>
      </c>
      <c r="O13" s="21">
        <v>228.99</v>
      </c>
      <c r="P13" s="21">
        <v>0</v>
      </c>
      <c r="Q13" s="21">
        <v>1</v>
      </c>
      <c r="R13" s="21">
        <v>1</v>
      </c>
      <c r="S13" s="21">
        <v>1</v>
      </c>
    </row>
    <row r="14" spans="1:19" x14ac:dyDescent="0.15">
      <c r="A14" s="22" t="s">
        <v>162</v>
      </c>
      <c r="B14" s="21" t="s">
        <v>100</v>
      </c>
      <c r="C14" s="21" t="s">
        <v>18</v>
      </c>
      <c r="D14" s="21" t="s">
        <v>100</v>
      </c>
      <c r="E14" s="21" t="s">
        <v>7</v>
      </c>
      <c r="F14" s="21">
        <v>1.1200000000000001</v>
      </c>
      <c r="G14" s="21">
        <v>3</v>
      </c>
      <c r="H14" s="21">
        <v>4471.6204801878703</v>
      </c>
      <c r="I14" s="21">
        <v>25995</v>
      </c>
      <c r="J14" s="21">
        <v>29838</v>
      </c>
      <c r="K14" s="21">
        <v>1115048</v>
      </c>
      <c r="L14" s="21">
        <v>7145897</v>
      </c>
      <c r="M14" s="21">
        <v>587</v>
      </c>
      <c r="N14" s="21">
        <v>5654</v>
      </c>
      <c r="O14" s="21">
        <v>79.17</v>
      </c>
      <c r="P14" s="21">
        <v>0</v>
      </c>
      <c r="Q14" s="21">
        <v>1</v>
      </c>
      <c r="R14" s="21">
        <v>1</v>
      </c>
      <c r="S14" s="21">
        <v>1</v>
      </c>
    </row>
    <row r="15" spans="1:19" x14ac:dyDescent="0.15">
      <c r="A15" s="22" t="s">
        <v>163</v>
      </c>
      <c r="B15" s="21" t="s">
        <v>100</v>
      </c>
      <c r="C15" s="21" t="s">
        <v>19</v>
      </c>
      <c r="D15" s="21" t="s">
        <v>100</v>
      </c>
      <c r="E15" s="21" t="s">
        <v>7</v>
      </c>
      <c r="F15" s="21">
        <v>1.29</v>
      </c>
      <c r="G15" s="21">
        <v>3</v>
      </c>
      <c r="H15" s="21">
        <v>4356.1184898968604</v>
      </c>
      <c r="I15" s="21">
        <v>22038</v>
      </c>
      <c r="J15" s="21">
        <v>29838</v>
      </c>
      <c r="K15" s="21">
        <v>1308499</v>
      </c>
      <c r="L15" s="21">
        <v>7145897</v>
      </c>
      <c r="M15" s="21">
        <v>992</v>
      </c>
      <c r="N15" s="21">
        <v>3525</v>
      </c>
      <c r="O15" s="21">
        <v>132.05000000000001</v>
      </c>
      <c r="P15" s="21">
        <v>0</v>
      </c>
      <c r="Q15" s="21">
        <v>1</v>
      </c>
      <c r="R15" s="21">
        <v>1</v>
      </c>
      <c r="S15" s="21">
        <v>1</v>
      </c>
    </row>
    <row r="16" spans="1:19" x14ac:dyDescent="0.15">
      <c r="A16" s="22" t="s">
        <v>164</v>
      </c>
      <c r="B16" s="21" t="s">
        <v>20</v>
      </c>
      <c r="C16" s="21" t="s">
        <v>21</v>
      </c>
      <c r="D16" s="21" t="s">
        <v>100</v>
      </c>
      <c r="E16" s="21" t="s">
        <v>7</v>
      </c>
      <c r="F16" s="21">
        <v>1</v>
      </c>
      <c r="G16" s="21">
        <v>3</v>
      </c>
      <c r="H16" s="21">
        <v>2626.8959269890802</v>
      </c>
      <c r="I16" s="21">
        <v>32991</v>
      </c>
      <c r="J16" s="21">
        <v>29838</v>
      </c>
      <c r="K16" s="21">
        <v>8621121</v>
      </c>
      <c r="L16" s="21">
        <v>7145897</v>
      </c>
      <c r="M16" s="21">
        <v>181</v>
      </c>
      <c r="N16" s="21">
        <v>7171</v>
      </c>
      <c r="O16" s="21">
        <v>117.23</v>
      </c>
      <c r="P16" s="21">
        <v>0</v>
      </c>
      <c r="Q16" s="21">
        <v>0</v>
      </c>
      <c r="R16" s="21">
        <v>0</v>
      </c>
      <c r="S16" s="21">
        <v>1</v>
      </c>
    </row>
    <row r="17" spans="1:19" x14ac:dyDescent="0.15">
      <c r="A17" s="22" t="s">
        <v>165</v>
      </c>
      <c r="B17" s="21" t="s">
        <v>22</v>
      </c>
      <c r="C17" s="21" t="s">
        <v>21</v>
      </c>
      <c r="D17" s="21" t="s">
        <v>100</v>
      </c>
      <c r="E17" s="21" t="s">
        <v>7</v>
      </c>
      <c r="F17" s="21">
        <v>1</v>
      </c>
      <c r="G17" s="21">
        <v>3</v>
      </c>
      <c r="H17" s="21">
        <v>2626.8959269890802</v>
      </c>
      <c r="I17" s="21">
        <v>32991</v>
      </c>
      <c r="J17" s="21">
        <v>29838</v>
      </c>
      <c r="K17" s="21">
        <v>8621121</v>
      </c>
      <c r="L17" s="21">
        <v>7145897</v>
      </c>
      <c r="M17" s="21">
        <v>181</v>
      </c>
      <c r="N17" s="21">
        <v>7171</v>
      </c>
      <c r="O17" s="21">
        <v>117.23</v>
      </c>
      <c r="P17" s="21">
        <v>0</v>
      </c>
      <c r="Q17" s="21">
        <v>0</v>
      </c>
      <c r="R17" s="21">
        <v>0</v>
      </c>
      <c r="S17" s="21">
        <v>1</v>
      </c>
    </row>
    <row r="18" spans="1:19" x14ac:dyDescent="0.15">
      <c r="A18" s="22" t="s">
        <v>166</v>
      </c>
      <c r="B18" s="21" t="s">
        <v>23</v>
      </c>
      <c r="C18" s="21" t="s">
        <v>21</v>
      </c>
      <c r="D18" s="21" t="s">
        <v>100</v>
      </c>
      <c r="E18" s="21" t="s">
        <v>7</v>
      </c>
      <c r="F18" s="21">
        <v>1</v>
      </c>
      <c r="G18" s="21">
        <v>3</v>
      </c>
      <c r="H18" s="21">
        <v>2626.8959269890802</v>
      </c>
      <c r="I18" s="21">
        <v>32991</v>
      </c>
      <c r="J18" s="21">
        <v>29838</v>
      </c>
      <c r="K18" s="21">
        <v>8621121</v>
      </c>
      <c r="L18" s="21">
        <v>7145897</v>
      </c>
      <c r="M18" s="21">
        <v>181</v>
      </c>
      <c r="N18" s="21">
        <v>7171</v>
      </c>
      <c r="O18" s="21">
        <v>117.23</v>
      </c>
      <c r="P18" s="21">
        <v>0</v>
      </c>
      <c r="Q18" s="21">
        <v>0</v>
      </c>
      <c r="R18" s="21">
        <v>1</v>
      </c>
      <c r="S18" s="21">
        <v>0</v>
      </c>
    </row>
    <row r="19" spans="1:19" x14ac:dyDescent="0.15">
      <c r="A19" s="22" t="s">
        <v>167</v>
      </c>
      <c r="B19" s="21" t="s">
        <v>100</v>
      </c>
      <c r="C19" s="21" t="s">
        <v>24</v>
      </c>
      <c r="D19" s="21" t="s">
        <v>100</v>
      </c>
      <c r="E19" s="21" t="s">
        <v>7</v>
      </c>
      <c r="F19" s="21">
        <v>1.1299999999999999</v>
      </c>
      <c r="G19" s="21">
        <v>3</v>
      </c>
      <c r="H19" s="21">
        <v>5706.7592693614397</v>
      </c>
      <c r="I19" s="21">
        <v>22360</v>
      </c>
      <c r="J19" s="21">
        <v>29838</v>
      </c>
      <c r="K19" s="21">
        <v>1421287</v>
      </c>
      <c r="L19" s="21">
        <v>7145897</v>
      </c>
      <c r="M19" s="21">
        <v>788</v>
      </c>
      <c r="N19" s="21">
        <v>11013</v>
      </c>
      <c r="O19" s="21">
        <v>106.11</v>
      </c>
      <c r="P19" s="21">
        <v>1</v>
      </c>
      <c r="Q19" s="21">
        <v>1</v>
      </c>
      <c r="R19" s="21">
        <v>1</v>
      </c>
      <c r="S19" s="21">
        <v>1</v>
      </c>
    </row>
    <row r="20" spans="1:19" x14ac:dyDescent="0.15">
      <c r="A20" s="22" t="s">
        <v>168</v>
      </c>
      <c r="B20" s="21" t="s">
        <v>100</v>
      </c>
      <c r="C20" s="21" t="s">
        <v>25</v>
      </c>
      <c r="D20" s="21" t="s">
        <v>100</v>
      </c>
      <c r="E20" s="21" t="s">
        <v>7</v>
      </c>
      <c r="F20" s="21">
        <v>1.86</v>
      </c>
      <c r="G20" s="21">
        <v>3</v>
      </c>
      <c r="H20" s="21">
        <v>1230.4838396080399</v>
      </c>
      <c r="I20" s="21">
        <v>23025</v>
      </c>
      <c r="J20" s="21">
        <v>29838</v>
      </c>
      <c r="K20" s="21">
        <v>2753373</v>
      </c>
      <c r="L20" s="21">
        <v>7145897</v>
      </c>
      <c r="M20" s="21">
        <v>2001</v>
      </c>
      <c r="N20" s="21">
        <v>4408</v>
      </c>
      <c r="O20" s="21">
        <v>181.16</v>
      </c>
      <c r="P20" s="21">
        <v>0</v>
      </c>
      <c r="Q20" s="21">
        <v>1</v>
      </c>
      <c r="R20" s="21">
        <v>1</v>
      </c>
      <c r="S20" s="21">
        <v>1</v>
      </c>
    </row>
    <row r="21" spans="1:19" x14ac:dyDescent="0.15">
      <c r="A21" s="22" t="s">
        <v>169</v>
      </c>
      <c r="B21" s="21" t="s">
        <v>100</v>
      </c>
      <c r="C21" s="21" t="s">
        <v>26</v>
      </c>
      <c r="D21" s="21" t="s">
        <v>100</v>
      </c>
      <c r="E21" s="21" t="s">
        <v>7</v>
      </c>
      <c r="F21" s="21">
        <v>1.93</v>
      </c>
      <c r="G21" s="21">
        <v>3</v>
      </c>
      <c r="H21" s="21">
        <v>2000.6698129650699</v>
      </c>
      <c r="I21" s="21">
        <v>21121</v>
      </c>
      <c r="J21" s="21">
        <v>29838</v>
      </c>
      <c r="K21" s="21">
        <v>1228816</v>
      </c>
      <c r="L21" s="21">
        <v>7145897</v>
      </c>
      <c r="M21" s="21">
        <v>1866</v>
      </c>
      <c r="N21" s="21">
        <v>2767</v>
      </c>
      <c r="O21" s="21">
        <v>157.5</v>
      </c>
      <c r="P21" s="21">
        <v>0</v>
      </c>
      <c r="Q21" s="21">
        <v>1</v>
      </c>
      <c r="R21" s="21">
        <v>1</v>
      </c>
      <c r="S21" s="21">
        <v>1</v>
      </c>
    </row>
    <row r="22" spans="1:19" x14ac:dyDescent="0.15">
      <c r="A22" s="22" t="s">
        <v>170</v>
      </c>
      <c r="B22" s="21" t="s">
        <v>100</v>
      </c>
      <c r="C22" s="21" t="s">
        <v>27</v>
      </c>
      <c r="D22" s="21" t="s">
        <v>100</v>
      </c>
      <c r="E22" s="21" t="s">
        <v>7</v>
      </c>
      <c r="F22" s="21">
        <v>1.87</v>
      </c>
      <c r="G22" s="21">
        <v>3</v>
      </c>
      <c r="H22" s="21">
        <v>1572.93163878052</v>
      </c>
      <c r="I22" s="21">
        <v>23903</v>
      </c>
      <c r="J22" s="21">
        <v>29838</v>
      </c>
      <c r="K22" s="21">
        <v>2673620</v>
      </c>
      <c r="L22" s="21">
        <v>7145897</v>
      </c>
      <c r="M22" s="21">
        <v>2290</v>
      </c>
      <c r="N22" s="21">
        <v>3170</v>
      </c>
      <c r="O22" s="21">
        <v>200.2</v>
      </c>
      <c r="P22" s="21">
        <v>0</v>
      </c>
      <c r="Q22" s="21">
        <v>1</v>
      </c>
      <c r="R22" s="21">
        <v>1</v>
      </c>
      <c r="S22" s="21">
        <v>1</v>
      </c>
    </row>
    <row r="23" spans="1:19" x14ac:dyDescent="0.15">
      <c r="A23" s="22" t="s">
        <v>171</v>
      </c>
      <c r="B23" s="21" t="s">
        <v>100</v>
      </c>
      <c r="C23" s="21" t="s">
        <v>28</v>
      </c>
      <c r="D23" s="21" t="s">
        <v>100</v>
      </c>
      <c r="E23" s="21" t="s">
        <v>7</v>
      </c>
      <c r="F23" s="21">
        <v>1.52</v>
      </c>
      <c r="G23" s="21">
        <v>3</v>
      </c>
      <c r="H23" s="21">
        <v>2967.5915931617201</v>
      </c>
      <c r="I23" s="21">
        <v>38813</v>
      </c>
      <c r="J23" s="21">
        <v>29838</v>
      </c>
      <c r="K23" s="21">
        <v>1653017</v>
      </c>
      <c r="L23" s="21">
        <v>7145897</v>
      </c>
      <c r="M23" s="21">
        <v>2454</v>
      </c>
      <c r="N23" s="21">
        <v>6417</v>
      </c>
      <c r="O23" s="21">
        <v>246.85</v>
      </c>
      <c r="P23" s="21">
        <v>0</v>
      </c>
      <c r="Q23" s="21">
        <v>0</v>
      </c>
      <c r="R23" s="21">
        <v>1</v>
      </c>
      <c r="S23" s="21">
        <v>1</v>
      </c>
    </row>
    <row r="24" spans="1:19" x14ac:dyDescent="0.15">
      <c r="A24" s="22" t="s">
        <v>172</v>
      </c>
      <c r="B24" s="21" t="s">
        <v>100</v>
      </c>
      <c r="C24" s="21" t="s">
        <v>29</v>
      </c>
      <c r="D24" s="21" t="s">
        <v>100</v>
      </c>
      <c r="E24" s="21" t="s">
        <v>7</v>
      </c>
      <c r="F24" s="21">
        <v>1.1399999999999999</v>
      </c>
      <c r="G24" s="21">
        <v>3</v>
      </c>
      <c r="H24" s="21">
        <v>4191.2412283488602</v>
      </c>
      <c r="I24" s="21">
        <v>25824</v>
      </c>
      <c r="J24" s="21">
        <v>29838</v>
      </c>
      <c r="K24" s="21">
        <v>2549844</v>
      </c>
      <c r="L24" s="21">
        <v>7145897</v>
      </c>
      <c r="M24" s="21">
        <v>729</v>
      </c>
      <c r="N24" s="21">
        <v>10264</v>
      </c>
      <c r="O24" s="21">
        <v>99.7</v>
      </c>
      <c r="P24" s="21">
        <v>0</v>
      </c>
      <c r="Q24" s="21">
        <v>1</v>
      </c>
      <c r="R24" s="21">
        <v>1</v>
      </c>
      <c r="S24" s="21">
        <v>1</v>
      </c>
    </row>
    <row r="25" spans="1:19" x14ac:dyDescent="0.15">
      <c r="A25" s="22" t="s">
        <v>173</v>
      </c>
      <c r="B25" s="21" t="s">
        <v>100</v>
      </c>
      <c r="C25" s="21" t="s">
        <v>30</v>
      </c>
      <c r="D25" s="21" t="s">
        <v>100</v>
      </c>
      <c r="E25" s="21" t="s">
        <v>7</v>
      </c>
      <c r="F25" s="21">
        <v>1.1299999999999999</v>
      </c>
      <c r="G25" s="21">
        <v>3</v>
      </c>
      <c r="H25" s="21">
        <v>5201.3383492335697</v>
      </c>
      <c r="I25" s="21">
        <v>23654</v>
      </c>
      <c r="J25" s="21">
        <v>29838</v>
      </c>
      <c r="K25" s="21">
        <v>2195215</v>
      </c>
      <c r="L25" s="21">
        <v>7145897</v>
      </c>
      <c r="M25" s="21">
        <v>846</v>
      </c>
      <c r="N25" s="21">
        <v>7082</v>
      </c>
      <c r="O25" s="21">
        <v>106.77</v>
      </c>
      <c r="P25" s="21">
        <v>1</v>
      </c>
      <c r="Q25" s="21">
        <v>1</v>
      </c>
      <c r="R25" s="21">
        <v>1</v>
      </c>
      <c r="S25" s="21">
        <v>1</v>
      </c>
    </row>
    <row r="26" spans="1:19" x14ac:dyDescent="0.15">
      <c r="A26" s="22" t="s">
        <v>174</v>
      </c>
      <c r="B26" s="21" t="s">
        <v>9</v>
      </c>
      <c r="C26" s="21" t="s">
        <v>10</v>
      </c>
      <c r="D26" s="21" t="s">
        <v>100</v>
      </c>
      <c r="E26" s="21" t="s">
        <v>31</v>
      </c>
      <c r="F26" s="21">
        <v>1.1599999999999999</v>
      </c>
      <c r="G26" s="21">
        <v>3</v>
      </c>
      <c r="H26" s="21">
        <v>3627.4614239747598</v>
      </c>
      <c r="I26" s="21">
        <v>29260</v>
      </c>
      <c r="J26" s="21">
        <v>23858</v>
      </c>
      <c r="K26" s="21">
        <v>7830332</v>
      </c>
      <c r="L26" s="21">
        <v>895414</v>
      </c>
      <c r="M26" s="21">
        <v>576</v>
      </c>
      <c r="N26" s="21">
        <v>4138</v>
      </c>
      <c r="O26" s="21">
        <v>113.5</v>
      </c>
      <c r="P26" s="21">
        <v>0</v>
      </c>
      <c r="Q26" s="21">
        <v>1</v>
      </c>
      <c r="R26" s="21">
        <v>0</v>
      </c>
      <c r="S26" s="21">
        <v>1</v>
      </c>
    </row>
    <row r="27" spans="1:19" x14ac:dyDescent="0.15">
      <c r="A27" s="22" t="s">
        <v>175</v>
      </c>
      <c r="B27" s="21" t="s">
        <v>11</v>
      </c>
      <c r="C27" s="21" t="s">
        <v>10</v>
      </c>
      <c r="D27" s="21" t="s">
        <v>100</v>
      </c>
      <c r="E27" s="21" t="s">
        <v>31</v>
      </c>
      <c r="F27" s="21">
        <v>1.1599999999999999</v>
      </c>
      <c r="G27" s="21">
        <v>3</v>
      </c>
      <c r="H27" s="21">
        <v>3627.4614239747598</v>
      </c>
      <c r="I27" s="21">
        <v>29260</v>
      </c>
      <c r="J27" s="21">
        <v>23858</v>
      </c>
      <c r="K27" s="21">
        <v>7830332</v>
      </c>
      <c r="L27" s="21">
        <v>895414</v>
      </c>
      <c r="M27" s="21">
        <v>576</v>
      </c>
      <c r="N27" s="21">
        <v>4138</v>
      </c>
      <c r="O27" s="21">
        <v>113.5</v>
      </c>
      <c r="P27" s="21">
        <v>0</v>
      </c>
      <c r="Q27" s="21">
        <v>1</v>
      </c>
      <c r="R27" s="21">
        <v>1</v>
      </c>
      <c r="S27" s="21">
        <v>1</v>
      </c>
    </row>
    <row r="28" spans="1:19" x14ac:dyDescent="0.15">
      <c r="A28" s="22" t="s">
        <v>176</v>
      </c>
      <c r="B28" s="21" t="s">
        <v>100</v>
      </c>
      <c r="C28" s="21" t="s">
        <v>32</v>
      </c>
      <c r="D28" s="21" t="s">
        <v>100</v>
      </c>
      <c r="E28" s="21" t="s">
        <v>33</v>
      </c>
      <c r="F28" s="21">
        <v>1.07</v>
      </c>
      <c r="G28" s="21">
        <v>3</v>
      </c>
      <c r="H28" s="21">
        <v>5255.23544900451</v>
      </c>
      <c r="I28" s="21">
        <v>30916</v>
      </c>
      <c r="J28" s="21">
        <v>23901</v>
      </c>
      <c r="K28" s="21">
        <v>2230831</v>
      </c>
      <c r="L28" s="21">
        <v>372606</v>
      </c>
      <c r="M28" s="21">
        <v>403</v>
      </c>
      <c r="N28" s="21">
        <v>5995</v>
      </c>
      <c r="O28" s="21">
        <v>69.12</v>
      </c>
      <c r="P28" s="21">
        <v>0</v>
      </c>
      <c r="Q28" s="21">
        <v>1</v>
      </c>
      <c r="R28" s="21">
        <v>1</v>
      </c>
      <c r="S28" s="21">
        <v>1</v>
      </c>
    </row>
    <row r="29" spans="1:19" x14ac:dyDescent="0.15">
      <c r="A29" s="22" t="s">
        <v>177</v>
      </c>
      <c r="B29" s="21" t="s">
        <v>100</v>
      </c>
      <c r="C29" s="21" t="s">
        <v>6</v>
      </c>
      <c r="D29" s="21" t="s">
        <v>100</v>
      </c>
      <c r="E29" s="21" t="s">
        <v>8</v>
      </c>
      <c r="F29" s="21">
        <v>1.25</v>
      </c>
      <c r="G29" s="21">
        <v>3</v>
      </c>
      <c r="H29" s="21">
        <v>5736.3350210154003</v>
      </c>
      <c r="I29" s="21">
        <v>26993</v>
      </c>
      <c r="J29" s="21">
        <v>30124</v>
      </c>
      <c r="K29" s="21">
        <v>3532657</v>
      </c>
      <c r="L29" s="21">
        <v>5787293</v>
      </c>
      <c r="M29" s="21">
        <v>939</v>
      </c>
      <c r="N29" s="21">
        <v>14005</v>
      </c>
      <c r="O29" s="21">
        <v>210</v>
      </c>
      <c r="P29" s="21">
        <v>0</v>
      </c>
      <c r="Q29" s="21">
        <v>0</v>
      </c>
      <c r="R29" s="21">
        <v>1</v>
      </c>
      <c r="S29" s="21">
        <v>1</v>
      </c>
    </row>
    <row r="30" spans="1:19" x14ac:dyDescent="0.15">
      <c r="A30" s="22" t="s">
        <v>178</v>
      </c>
      <c r="B30" s="21" t="s">
        <v>20</v>
      </c>
      <c r="C30" s="21" t="s">
        <v>21</v>
      </c>
      <c r="D30" s="21" t="s">
        <v>100</v>
      </c>
      <c r="E30" s="21" t="s">
        <v>34</v>
      </c>
      <c r="F30" s="21">
        <v>1.01</v>
      </c>
      <c r="G30" s="21">
        <v>3</v>
      </c>
      <c r="H30" s="21">
        <v>4040.0939429211999</v>
      </c>
      <c r="I30" s="21">
        <v>32991</v>
      </c>
      <c r="J30" s="21">
        <v>23184</v>
      </c>
      <c r="K30" s="21">
        <v>8621121</v>
      </c>
      <c r="L30" s="21">
        <v>1173217</v>
      </c>
      <c r="M30" s="21">
        <v>291</v>
      </c>
      <c r="N30" s="21">
        <v>12432</v>
      </c>
      <c r="O30" s="21">
        <v>134.30000000000001</v>
      </c>
      <c r="P30" s="21">
        <v>0</v>
      </c>
      <c r="Q30" s="21">
        <v>0</v>
      </c>
      <c r="R30" s="21">
        <v>0</v>
      </c>
      <c r="S30" s="21">
        <v>1</v>
      </c>
    </row>
    <row r="31" spans="1:19" x14ac:dyDescent="0.15">
      <c r="A31" s="22" t="s">
        <v>179</v>
      </c>
      <c r="B31" s="21" t="s">
        <v>22</v>
      </c>
      <c r="C31" s="21" t="s">
        <v>21</v>
      </c>
      <c r="D31" s="21" t="s">
        <v>100</v>
      </c>
      <c r="E31" s="21" t="s">
        <v>34</v>
      </c>
      <c r="F31" s="21">
        <v>1.01</v>
      </c>
      <c r="G31" s="21">
        <v>3</v>
      </c>
      <c r="H31" s="21">
        <v>4040.0939429211999</v>
      </c>
      <c r="I31" s="21">
        <v>32991</v>
      </c>
      <c r="J31" s="21">
        <v>23184</v>
      </c>
      <c r="K31" s="21">
        <v>8621121</v>
      </c>
      <c r="L31" s="21">
        <v>1173217</v>
      </c>
      <c r="M31" s="21">
        <v>291</v>
      </c>
      <c r="N31" s="21">
        <v>12432</v>
      </c>
      <c r="O31" s="21">
        <v>134.30000000000001</v>
      </c>
      <c r="P31" s="21">
        <v>0</v>
      </c>
      <c r="Q31" s="21">
        <v>0</v>
      </c>
      <c r="R31" s="21">
        <v>0</v>
      </c>
      <c r="S31" s="21">
        <v>1</v>
      </c>
    </row>
    <row r="32" spans="1:19" x14ac:dyDescent="0.15">
      <c r="A32" s="22" t="s">
        <v>180</v>
      </c>
      <c r="B32" s="21" t="s">
        <v>23</v>
      </c>
      <c r="C32" s="21" t="s">
        <v>21</v>
      </c>
      <c r="D32" s="21" t="s">
        <v>100</v>
      </c>
      <c r="E32" s="21" t="s">
        <v>34</v>
      </c>
      <c r="F32" s="21">
        <v>1.01</v>
      </c>
      <c r="G32" s="21">
        <v>3</v>
      </c>
      <c r="H32" s="21">
        <v>4040.0939429211999</v>
      </c>
      <c r="I32" s="21">
        <v>32991</v>
      </c>
      <c r="J32" s="21">
        <v>23184</v>
      </c>
      <c r="K32" s="21">
        <v>8621121</v>
      </c>
      <c r="L32" s="21">
        <v>1173217</v>
      </c>
      <c r="M32" s="21">
        <v>291</v>
      </c>
      <c r="N32" s="21">
        <v>12432</v>
      </c>
      <c r="O32" s="21">
        <v>134.30000000000001</v>
      </c>
      <c r="P32" s="21">
        <v>0</v>
      </c>
      <c r="Q32" s="21">
        <v>0</v>
      </c>
      <c r="R32" s="21">
        <v>1</v>
      </c>
      <c r="S32" s="21">
        <v>0</v>
      </c>
    </row>
    <row r="33" spans="1:19" x14ac:dyDescent="0.15">
      <c r="A33" s="22" t="s">
        <v>181</v>
      </c>
      <c r="B33" s="21" t="s">
        <v>20</v>
      </c>
      <c r="C33" s="21" t="s">
        <v>21</v>
      </c>
      <c r="D33" s="21" t="s">
        <v>100</v>
      </c>
      <c r="E33" s="21" t="s">
        <v>35</v>
      </c>
      <c r="F33" s="21">
        <v>1.34</v>
      </c>
      <c r="G33" s="21">
        <v>0</v>
      </c>
      <c r="H33" s="21">
        <v>2587.8864581996099</v>
      </c>
      <c r="I33" s="21">
        <v>32991</v>
      </c>
      <c r="J33" s="21">
        <v>18851</v>
      </c>
      <c r="K33" s="21">
        <v>8621121</v>
      </c>
      <c r="L33" s="21">
        <v>254153</v>
      </c>
      <c r="M33" s="21">
        <v>637</v>
      </c>
      <c r="N33" s="21">
        <v>6003</v>
      </c>
      <c r="O33" s="21">
        <v>118.95</v>
      </c>
      <c r="P33" s="21">
        <v>0</v>
      </c>
      <c r="Q33" s="21">
        <v>0</v>
      </c>
      <c r="R33" s="21">
        <v>0</v>
      </c>
      <c r="S33" s="21">
        <v>1</v>
      </c>
    </row>
    <row r="34" spans="1:19" x14ac:dyDescent="0.15">
      <c r="A34" s="22" t="s">
        <v>182</v>
      </c>
      <c r="B34" s="21" t="s">
        <v>22</v>
      </c>
      <c r="C34" s="21" t="s">
        <v>21</v>
      </c>
      <c r="D34" s="21" t="s">
        <v>100</v>
      </c>
      <c r="E34" s="21" t="s">
        <v>35</v>
      </c>
      <c r="F34" s="21">
        <v>1.34</v>
      </c>
      <c r="G34" s="21">
        <v>3</v>
      </c>
      <c r="H34" s="21">
        <v>2587.8864581996099</v>
      </c>
      <c r="I34" s="21">
        <v>32991</v>
      </c>
      <c r="J34" s="21">
        <v>18851</v>
      </c>
      <c r="K34" s="21">
        <v>8621121</v>
      </c>
      <c r="L34" s="21">
        <v>254153</v>
      </c>
      <c r="M34" s="21">
        <v>637</v>
      </c>
      <c r="N34" s="21">
        <v>6003</v>
      </c>
      <c r="O34" s="21">
        <v>118.95</v>
      </c>
      <c r="P34" s="21">
        <v>0</v>
      </c>
      <c r="Q34" s="21">
        <v>0</v>
      </c>
      <c r="R34" s="21">
        <v>0</v>
      </c>
      <c r="S34" s="21">
        <v>1</v>
      </c>
    </row>
    <row r="35" spans="1:19" x14ac:dyDescent="0.15">
      <c r="A35" s="22" t="s">
        <v>183</v>
      </c>
      <c r="B35" s="21" t="s">
        <v>23</v>
      </c>
      <c r="C35" s="21" t="s">
        <v>21</v>
      </c>
      <c r="D35" s="21" t="s">
        <v>100</v>
      </c>
      <c r="E35" s="21" t="s">
        <v>35</v>
      </c>
      <c r="F35" s="21">
        <v>1.34</v>
      </c>
      <c r="G35" s="21">
        <v>1</v>
      </c>
      <c r="H35" s="21">
        <v>2587.8864581996099</v>
      </c>
      <c r="I35" s="21">
        <v>32991</v>
      </c>
      <c r="J35" s="21">
        <v>18851</v>
      </c>
      <c r="K35" s="21">
        <v>8621121</v>
      </c>
      <c r="L35" s="21">
        <v>254153</v>
      </c>
      <c r="M35" s="21">
        <v>637</v>
      </c>
      <c r="N35" s="21">
        <v>6003</v>
      </c>
      <c r="O35" s="21">
        <v>118.95</v>
      </c>
      <c r="P35" s="21">
        <v>0</v>
      </c>
      <c r="Q35" s="21">
        <v>0</v>
      </c>
      <c r="R35" s="21">
        <v>1</v>
      </c>
      <c r="S35" s="21">
        <v>0</v>
      </c>
    </row>
    <row r="36" spans="1:19" x14ac:dyDescent="0.15">
      <c r="A36" s="22" t="s">
        <v>184</v>
      </c>
      <c r="B36" s="21" t="s">
        <v>100</v>
      </c>
      <c r="C36" s="21" t="s">
        <v>6</v>
      </c>
      <c r="D36" s="21" t="s">
        <v>100</v>
      </c>
      <c r="E36" s="21" t="s">
        <v>36</v>
      </c>
      <c r="F36" s="21">
        <v>1.01</v>
      </c>
      <c r="G36" s="21">
        <v>3</v>
      </c>
      <c r="H36" s="21">
        <v>4435.9209710178002</v>
      </c>
      <c r="I36" s="21">
        <v>26993</v>
      </c>
      <c r="J36" s="21">
        <v>25237</v>
      </c>
      <c r="K36" s="21">
        <v>3532657</v>
      </c>
      <c r="L36" s="21">
        <v>1318892</v>
      </c>
      <c r="M36" s="21">
        <v>227</v>
      </c>
      <c r="N36" s="21">
        <v>7335</v>
      </c>
      <c r="O36" s="21">
        <v>97.96</v>
      </c>
      <c r="P36" s="21">
        <v>0</v>
      </c>
      <c r="Q36" s="21">
        <v>0</v>
      </c>
      <c r="R36" s="21">
        <v>1</v>
      </c>
      <c r="S36" s="21">
        <v>0</v>
      </c>
    </row>
    <row r="37" spans="1:19" x14ac:dyDescent="0.15">
      <c r="A37" s="22" t="s">
        <v>185</v>
      </c>
      <c r="B37" s="21" t="s">
        <v>100</v>
      </c>
      <c r="C37" s="21" t="s">
        <v>8</v>
      </c>
      <c r="D37" s="21" t="s">
        <v>100</v>
      </c>
      <c r="E37" s="21" t="s">
        <v>36</v>
      </c>
      <c r="F37" s="21">
        <v>1.25</v>
      </c>
      <c r="G37" s="21">
        <v>3</v>
      </c>
      <c r="H37" s="21">
        <v>8589.1673418816008</v>
      </c>
      <c r="I37" s="21">
        <v>30124</v>
      </c>
      <c r="J37" s="21">
        <v>25237</v>
      </c>
      <c r="K37" s="21">
        <v>5787293</v>
      </c>
      <c r="L37" s="21">
        <v>1318892</v>
      </c>
      <c r="M37" s="21">
        <v>722</v>
      </c>
      <c r="N37" s="21">
        <v>3263</v>
      </c>
      <c r="O37" s="21">
        <v>237.8</v>
      </c>
      <c r="P37" s="21">
        <v>0</v>
      </c>
      <c r="Q37" s="21">
        <v>0</v>
      </c>
      <c r="R37" s="21">
        <v>1</v>
      </c>
      <c r="S37" s="21">
        <v>0</v>
      </c>
    </row>
    <row r="38" spans="1:19" x14ac:dyDescent="0.15">
      <c r="A38" s="22" t="s">
        <v>186</v>
      </c>
      <c r="B38" s="21" t="s">
        <v>9</v>
      </c>
      <c r="C38" s="21" t="s">
        <v>10</v>
      </c>
      <c r="D38" s="21" t="s">
        <v>100</v>
      </c>
      <c r="E38" s="21" t="s">
        <v>36</v>
      </c>
      <c r="F38" s="21">
        <v>1.1599999999999999</v>
      </c>
      <c r="G38" s="21">
        <v>3</v>
      </c>
      <c r="H38" s="21">
        <v>4523.3141878344204</v>
      </c>
      <c r="I38" s="21">
        <v>29260</v>
      </c>
      <c r="J38" s="21">
        <v>25237</v>
      </c>
      <c r="K38" s="21">
        <v>7830332</v>
      </c>
      <c r="L38" s="21">
        <v>1318892</v>
      </c>
      <c r="M38" s="21">
        <v>589</v>
      </c>
      <c r="N38" s="21">
        <v>5153</v>
      </c>
      <c r="O38" s="21">
        <v>234.15</v>
      </c>
      <c r="P38" s="21">
        <v>0</v>
      </c>
      <c r="Q38" s="21">
        <v>0</v>
      </c>
      <c r="R38" s="21">
        <v>0</v>
      </c>
      <c r="S38" s="21">
        <v>0</v>
      </c>
    </row>
    <row r="39" spans="1:19" x14ac:dyDescent="0.15">
      <c r="A39" s="22" t="s">
        <v>187</v>
      </c>
      <c r="B39" s="21" t="s">
        <v>11</v>
      </c>
      <c r="C39" s="21" t="s">
        <v>10</v>
      </c>
      <c r="D39" s="21" t="s">
        <v>100</v>
      </c>
      <c r="E39" s="21" t="s">
        <v>36</v>
      </c>
      <c r="F39" s="21">
        <v>1.1599999999999999</v>
      </c>
      <c r="G39" s="21">
        <v>3</v>
      </c>
      <c r="H39" s="21">
        <v>4523.3141878344204</v>
      </c>
      <c r="I39" s="21">
        <v>29260</v>
      </c>
      <c r="J39" s="21">
        <v>25237</v>
      </c>
      <c r="K39" s="21">
        <v>7830332</v>
      </c>
      <c r="L39" s="21">
        <v>1318892</v>
      </c>
      <c r="M39" s="21">
        <v>589</v>
      </c>
      <c r="N39" s="21">
        <v>5153</v>
      </c>
      <c r="O39" s="21">
        <v>234.15</v>
      </c>
      <c r="P39" s="21">
        <v>0</v>
      </c>
      <c r="Q39" s="21">
        <v>0</v>
      </c>
      <c r="R39" s="21">
        <v>1</v>
      </c>
      <c r="S39" s="21">
        <v>0</v>
      </c>
    </row>
    <row r="40" spans="1:19" x14ac:dyDescent="0.15">
      <c r="A40" s="22" t="s">
        <v>188</v>
      </c>
      <c r="B40" s="21" t="s">
        <v>100</v>
      </c>
      <c r="C40" s="21" t="s">
        <v>5</v>
      </c>
      <c r="D40" s="21" t="s">
        <v>100</v>
      </c>
      <c r="E40" s="21" t="s">
        <v>36</v>
      </c>
      <c r="F40" s="21">
        <v>1.1399999999999999</v>
      </c>
      <c r="G40" s="21">
        <v>3</v>
      </c>
      <c r="H40" s="21">
        <v>4439.8626121520902</v>
      </c>
      <c r="I40" s="21">
        <v>28637</v>
      </c>
      <c r="J40" s="21">
        <v>25237</v>
      </c>
      <c r="K40" s="21">
        <v>3036732</v>
      </c>
      <c r="L40" s="21">
        <v>1318892</v>
      </c>
      <c r="M40" s="21">
        <v>940</v>
      </c>
      <c r="N40" s="21">
        <v>4493</v>
      </c>
      <c r="O40" s="21">
        <v>203.17</v>
      </c>
      <c r="P40" s="21">
        <v>0</v>
      </c>
      <c r="Q40" s="21">
        <v>0</v>
      </c>
      <c r="R40" s="21">
        <v>1</v>
      </c>
      <c r="S40" s="21">
        <v>0</v>
      </c>
    </row>
    <row r="41" spans="1:19" x14ac:dyDescent="0.15">
      <c r="A41" s="22" t="s">
        <v>189</v>
      </c>
      <c r="B41" s="21" t="s">
        <v>20</v>
      </c>
      <c r="C41" s="21" t="s">
        <v>21</v>
      </c>
      <c r="D41" s="21" t="s">
        <v>100</v>
      </c>
      <c r="E41" s="21" t="s">
        <v>36</v>
      </c>
      <c r="F41" s="21">
        <v>1.1200000000000001</v>
      </c>
      <c r="G41" s="21">
        <v>3</v>
      </c>
      <c r="H41" s="21">
        <v>8714.0262981855103</v>
      </c>
      <c r="I41" s="21">
        <v>32991</v>
      </c>
      <c r="J41" s="21">
        <v>25237</v>
      </c>
      <c r="K41" s="21">
        <v>8621121</v>
      </c>
      <c r="L41" s="21">
        <v>1318892</v>
      </c>
      <c r="M41" s="21">
        <v>539</v>
      </c>
      <c r="N41" s="21">
        <v>9305</v>
      </c>
      <c r="O41" s="21">
        <v>250.73</v>
      </c>
      <c r="P41" s="21">
        <v>0</v>
      </c>
      <c r="Q41" s="21">
        <v>0</v>
      </c>
      <c r="R41" s="21">
        <v>0</v>
      </c>
      <c r="S41" s="21">
        <v>0</v>
      </c>
    </row>
    <row r="42" spans="1:19" x14ac:dyDescent="0.15">
      <c r="A42" s="22" t="s">
        <v>190</v>
      </c>
      <c r="B42" s="21" t="s">
        <v>22</v>
      </c>
      <c r="C42" s="21" t="s">
        <v>21</v>
      </c>
      <c r="D42" s="21" t="s">
        <v>100</v>
      </c>
      <c r="E42" s="21" t="s">
        <v>36</v>
      </c>
      <c r="F42" s="21">
        <v>1.1200000000000001</v>
      </c>
      <c r="G42" s="21">
        <v>3</v>
      </c>
      <c r="H42" s="21">
        <v>8714.0262981855103</v>
      </c>
      <c r="I42" s="21">
        <v>32991</v>
      </c>
      <c r="J42" s="21">
        <v>25237</v>
      </c>
      <c r="K42" s="21">
        <v>8621121</v>
      </c>
      <c r="L42" s="21">
        <v>1318892</v>
      </c>
      <c r="M42" s="21">
        <v>539</v>
      </c>
      <c r="N42" s="21">
        <v>9305</v>
      </c>
      <c r="O42" s="21">
        <v>250.73</v>
      </c>
      <c r="P42" s="21">
        <v>0</v>
      </c>
      <c r="Q42" s="21">
        <v>0</v>
      </c>
      <c r="R42" s="21">
        <v>0</v>
      </c>
      <c r="S42" s="21">
        <v>0</v>
      </c>
    </row>
    <row r="43" spans="1:19" x14ac:dyDescent="0.15">
      <c r="A43" s="22" t="s">
        <v>191</v>
      </c>
      <c r="B43" s="21" t="s">
        <v>23</v>
      </c>
      <c r="C43" s="21" t="s">
        <v>21</v>
      </c>
      <c r="D43" s="21" t="s">
        <v>100</v>
      </c>
      <c r="E43" s="21" t="s">
        <v>36</v>
      </c>
      <c r="F43" s="21">
        <v>1.1200000000000001</v>
      </c>
      <c r="G43" s="21">
        <v>3</v>
      </c>
      <c r="H43" s="21">
        <v>8714.0262981855103</v>
      </c>
      <c r="I43" s="21">
        <v>32991</v>
      </c>
      <c r="J43" s="21">
        <v>25237</v>
      </c>
      <c r="K43" s="21">
        <v>8621121</v>
      </c>
      <c r="L43" s="21">
        <v>1318892</v>
      </c>
      <c r="M43" s="21">
        <v>539</v>
      </c>
      <c r="N43" s="21">
        <v>9305</v>
      </c>
      <c r="O43" s="21">
        <v>250.73</v>
      </c>
      <c r="P43" s="21">
        <v>0</v>
      </c>
      <c r="Q43" s="21">
        <v>0</v>
      </c>
      <c r="R43" s="21">
        <v>1</v>
      </c>
      <c r="S43" s="21">
        <v>0</v>
      </c>
    </row>
    <row r="44" spans="1:19" x14ac:dyDescent="0.15">
      <c r="A44" s="22" t="s">
        <v>192</v>
      </c>
      <c r="B44" s="21" t="s">
        <v>100</v>
      </c>
      <c r="C44" s="21" t="s">
        <v>6</v>
      </c>
      <c r="D44" s="21" t="s">
        <v>9</v>
      </c>
      <c r="E44" s="21" t="s">
        <v>10</v>
      </c>
      <c r="F44" s="21">
        <v>1.04</v>
      </c>
      <c r="G44" s="21">
        <v>3</v>
      </c>
      <c r="H44" s="21">
        <v>2712.3736035401098</v>
      </c>
      <c r="I44" s="21">
        <v>26993</v>
      </c>
      <c r="J44" s="21">
        <v>29260</v>
      </c>
      <c r="K44" s="21">
        <v>3532657</v>
      </c>
      <c r="L44" s="21">
        <v>7830332</v>
      </c>
      <c r="M44" s="21">
        <v>595</v>
      </c>
      <c r="N44" s="21">
        <v>30877</v>
      </c>
      <c r="O44" s="21">
        <v>106.6</v>
      </c>
      <c r="P44" s="21">
        <v>0</v>
      </c>
      <c r="Q44" s="21">
        <v>0</v>
      </c>
      <c r="R44" s="21">
        <v>0</v>
      </c>
      <c r="S44" s="21">
        <v>1</v>
      </c>
    </row>
    <row r="45" spans="1:19" x14ac:dyDescent="0.15">
      <c r="A45" s="22" t="s">
        <v>193</v>
      </c>
      <c r="B45" s="21" t="s">
        <v>100</v>
      </c>
      <c r="C45" s="21" t="s">
        <v>6</v>
      </c>
      <c r="D45" s="21" t="s">
        <v>11</v>
      </c>
      <c r="E45" s="21" t="s">
        <v>10</v>
      </c>
      <c r="F45" s="21">
        <v>1.04</v>
      </c>
      <c r="G45" s="21">
        <v>3</v>
      </c>
      <c r="H45" s="21">
        <v>2712.3736035401098</v>
      </c>
      <c r="I45" s="21">
        <v>26993</v>
      </c>
      <c r="J45" s="21">
        <v>29260</v>
      </c>
      <c r="K45" s="21">
        <v>3532657</v>
      </c>
      <c r="L45" s="21">
        <v>7830332</v>
      </c>
      <c r="M45" s="21">
        <v>595</v>
      </c>
      <c r="N45" s="21">
        <v>30877</v>
      </c>
      <c r="O45" s="21">
        <v>106.6</v>
      </c>
      <c r="P45" s="21">
        <v>0</v>
      </c>
      <c r="Q45" s="21">
        <v>0</v>
      </c>
      <c r="R45" s="21">
        <v>1</v>
      </c>
      <c r="S45" s="21">
        <v>1</v>
      </c>
    </row>
    <row r="46" spans="1:19" x14ac:dyDescent="0.15">
      <c r="A46" s="22" t="s">
        <v>194</v>
      </c>
      <c r="B46" s="21" t="s">
        <v>100</v>
      </c>
      <c r="C46" s="21" t="s">
        <v>37</v>
      </c>
      <c r="D46" s="21" t="s">
        <v>9</v>
      </c>
      <c r="E46" s="21" t="s">
        <v>10</v>
      </c>
      <c r="F46" s="21">
        <v>1.25</v>
      </c>
      <c r="G46" s="21">
        <v>3</v>
      </c>
      <c r="H46" s="21">
        <v>4417.1566612344895</v>
      </c>
      <c r="I46" s="21">
        <v>23665</v>
      </c>
      <c r="J46" s="21">
        <v>29260</v>
      </c>
      <c r="K46" s="21">
        <v>1038660</v>
      </c>
      <c r="L46" s="21">
        <v>7830332</v>
      </c>
      <c r="M46" s="21">
        <v>974</v>
      </c>
      <c r="N46" s="21">
        <v>4980</v>
      </c>
      <c r="O46" s="21">
        <v>136.27000000000001</v>
      </c>
      <c r="P46" s="21">
        <v>0</v>
      </c>
      <c r="Q46" s="21">
        <v>1</v>
      </c>
      <c r="R46" s="21">
        <v>0</v>
      </c>
      <c r="S46" s="21">
        <v>1</v>
      </c>
    </row>
    <row r="47" spans="1:19" x14ac:dyDescent="0.15">
      <c r="A47" s="22" t="s">
        <v>195</v>
      </c>
      <c r="B47" s="21" t="s">
        <v>100</v>
      </c>
      <c r="C47" s="21" t="s">
        <v>37</v>
      </c>
      <c r="D47" s="21" t="s">
        <v>11</v>
      </c>
      <c r="E47" s="21" t="s">
        <v>10</v>
      </c>
      <c r="F47" s="21">
        <v>1.25</v>
      </c>
      <c r="G47" s="21">
        <v>3</v>
      </c>
      <c r="H47" s="21">
        <v>4417.1566612344895</v>
      </c>
      <c r="I47" s="21">
        <v>23665</v>
      </c>
      <c r="J47" s="21">
        <v>29260</v>
      </c>
      <c r="K47" s="21">
        <v>1038660</v>
      </c>
      <c r="L47" s="21">
        <v>7830332</v>
      </c>
      <c r="M47" s="21">
        <v>974</v>
      </c>
      <c r="N47" s="21">
        <v>4980</v>
      </c>
      <c r="O47" s="21">
        <v>136.27000000000001</v>
      </c>
      <c r="P47" s="21">
        <v>0</v>
      </c>
      <c r="Q47" s="21">
        <v>1</v>
      </c>
      <c r="R47" s="21">
        <v>1</v>
      </c>
      <c r="S47" s="21">
        <v>1</v>
      </c>
    </row>
    <row r="48" spans="1:19" x14ac:dyDescent="0.15">
      <c r="A48" s="22" t="s">
        <v>196</v>
      </c>
      <c r="B48" s="21" t="s">
        <v>100</v>
      </c>
      <c r="C48" s="21" t="s">
        <v>8</v>
      </c>
      <c r="D48" s="21" t="s">
        <v>9</v>
      </c>
      <c r="E48" s="21" t="s">
        <v>10</v>
      </c>
      <c r="F48" s="21">
        <v>1.1499999999999999</v>
      </c>
      <c r="G48" s="21">
        <v>1</v>
      </c>
      <c r="H48" s="21">
        <v>3977.2258474804298</v>
      </c>
      <c r="I48" s="21">
        <v>30124</v>
      </c>
      <c r="J48" s="21">
        <v>29260</v>
      </c>
      <c r="K48" s="21">
        <v>5787293</v>
      </c>
      <c r="L48" s="21">
        <v>7830332</v>
      </c>
      <c r="M48" s="21">
        <v>854</v>
      </c>
      <c r="N48" s="21">
        <v>20718</v>
      </c>
      <c r="O48" s="21">
        <v>230.87</v>
      </c>
      <c r="P48" s="21">
        <v>0</v>
      </c>
      <c r="Q48" s="21">
        <v>0</v>
      </c>
      <c r="R48" s="21">
        <v>0</v>
      </c>
      <c r="S48" s="21">
        <v>1</v>
      </c>
    </row>
    <row r="49" spans="1:19" x14ac:dyDescent="0.15">
      <c r="A49" s="22" t="s">
        <v>197</v>
      </c>
      <c r="B49" s="21" t="s">
        <v>100</v>
      </c>
      <c r="C49" s="21" t="s">
        <v>8</v>
      </c>
      <c r="D49" s="21" t="s">
        <v>11</v>
      </c>
      <c r="E49" s="21" t="s">
        <v>10</v>
      </c>
      <c r="F49" s="21">
        <v>1.1499999999999999</v>
      </c>
      <c r="G49" s="21">
        <v>3</v>
      </c>
      <c r="H49" s="21">
        <v>3977.2258474804298</v>
      </c>
      <c r="I49" s="21">
        <v>30124</v>
      </c>
      <c r="J49" s="21">
        <v>29260</v>
      </c>
      <c r="K49" s="21">
        <v>5787293</v>
      </c>
      <c r="L49" s="21">
        <v>7830332</v>
      </c>
      <c r="M49" s="21">
        <v>854</v>
      </c>
      <c r="N49" s="21">
        <v>20718</v>
      </c>
      <c r="O49" s="21">
        <v>230.87</v>
      </c>
      <c r="P49" s="21">
        <v>0</v>
      </c>
      <c r="Q49" s="21">
        <v>0</v>
      </c>
      <c r="R49" s="21">
        <v>1</v>
      </c>
      <c r="S49" s="21">
        <v>1</v>
      </c>
    </row>
    <row r="50" spans="1:19" x14ac:dyDescent="0.15">
      <c r="A50" s="22" t="s">
        <v>198</v>
      </c>
      <c r="B50" s="21" t="s">
        <v>100</v>
      </c>
      <c r="C50" s="21" t="s">
        <v>38</v>
      </c>
      <c r="D50" s="21" t="s">
        <v>9</v>
      </c>
      <c r="E50" s="21" t="s">
        <v>10</v>
      </c>
      <c r="F50" s="21">
        <v>1.01</v>
      </c>
      <c r="G50" s="21">
        <v>3</v>
      </c>
      <c r="H50" s="21">
        <v>3910.8065416558402</v>
      </c>
      <c r="I50" s="21">
        <v>25059</v>
      </c>
      <c r="J50" s="21">
        <v>29260</v>
      </c>
      <c r="K50" s="21">
        <v>1595139</v>
      </c>
      <c r="L50" s="21">
        <v>7830332</v>
      </c>
      <c r="M50" s="21">
        <v>254</v>
      </c>
      <c r="N50" s="21">
        <v>7069</v>
      </c>
      <c r="O50" s="21">
        <v>180.56</v>
      </c>
      <c r="P50" s="21">
        <v>0</v>
      </c>
      <c r="Q50" s="21">
        <v>0</v>
      </c>
      <c r="R50" s="21">
        <v>0</v>
      </c>
      <c r="S50" s="21">
        <v>0</v>
      </c>
    </row>
    <row r="51" spans="1:19" x14ac:dyDescent="0.15">
      <c r="A51" s="22" t="s">
        <v>199</v>
      </c>
      <c r="B51" s="21" t="s">
        <v>100</v>
      </c>
      <c r="C51" s="21" t="s">
        <v>38</v>
      </c>
      <c r="D51" s="21" t="s">
        <v>11</v>
      </c>
      <c r="E51" s="21" t="s">
        <v>10</v>
      </c>
      <c r="F51" s="21">
        <v>1.01</v>
      </c>
      <c r="G51" s="21">
        <v>0</v>
      </c>
      <c r="H51" s="21">
        <v>3910.8065416558402</v>
      </c>
      <c r="I51" s="21">
        <v>25059</v>
      </c>
      <c r="J51" s="21">
        <v>29260</v>
      </c>
      <c r="K51" s="21">
        <v>1595139</v>
      </c>
      <c r="L51" s="21">
        <v>7830332</v>
      </c>
      <c r="M51" s="21">
        <v>254</v>
      </c>
      <c r="N51" s="21">
        <v>7069</v>
      </c>
      <c r="O51" s="21">
        <v>180.56</v>
      </c>
      <c r="P51" s="21">
        <v>0</v>
      </c>
      <c r="Q51" s="21">
        <v>0</v>
      </c>
      <c r="R51" s="21">
        <v>1</v>
      </c>
      <c r="S51" s="21">
        <v>0</v>
      </c>
    </row>
    <row r="52" spans="1:19" x14ac:dyDescent="0.15">
      <c r="A52" s="22" t="s">
        <v>200</v>
      </c>
      <c r="B52" s="21" t="s">
        <v>100</v>
      </c>
      <c r="C52" s="21" t="s">
        <v>6</v>
      </c>
      <c r="D52" s="21" t="s">
        <v>100</v>
      </c>
      <c r="E52" s="21" t="s">
        <v>38</v>
      </c>
      <c r="F52" s="21">
        <v>1.1599999999999999</v>
      </c>
      <c r="G52" s="21">
        <v>3</v>
      </c>
      <c r="H52" s="21">
        <v>9350.1264120065898</v>
      </c>
      <c r="I52" s="21">
        <v>26993</v>
      </c>
      <c r="J52" s="21">
        <v>25059</v>
      </c>
      <c r="K52" s="21">
        <v>3532657</v>
      </c>
      <c r="L52" s="21">
        <v>1595139</v>
      </c>
      <c r="M52" s="21">
        <v>371</v>
      </c>
      <c r="N52" s="21">
        <v>3892</v>
      </c>
      <c r="O52" s="21">
        <v>215.83</v>
      </c>
      <c r="P52" s="21">
        <v>0</v>
      </c>
      <c r="Q52" s="21">
        <v>0</v>
      </c>
      <c r="R52" s="21">
        <v>1</v>
      </c>
      <c r="S52" s="21">
        <v>0</v>
      </c>
    </row>
    <row r="53" spans="1:19" x14ac:dyDescent="0.15">
      <c r="A53" s="22" t="s">
        <v>201</v>
      </c>
      <c r="B53" s="21" t="s">
        <v>100</v>
      </c>
      <c r="C53" s="21" t="s">
        <v>6</v>
      </c>
      <c r="D53" s="21" t="s">
        <v>100</v>
      </c>
      <c r="E53" s="21" t="s">
        <v>12</v>
      </c>
      <c r="F53" s="21">
        <v>1.1200000000000001</v>
      </c>
      <c r="G53" s="21">
        <v>3</v>
      </c>
      <c r="H53" s="21">
        <v>4478.8670908276299</v>
      </c>
      <c r="I53" s="21">
        <v>26993</v>
      </c>
      <c r="J53" s="21">
        <v>26046</v>
      </c>
      <c r="K53" s="21">
        <v>3532657</v>
      </c>
      <c r="L53" s="21">
        <v>2915745</v>
      </c>
      <c r="M53" s="21">
        <v>561</v>
      </c>
      <c r="N53" s="21">
        <v>4821</v>
      </c>
      <c r="O53" s="21">
        <v>197.1</v>
      </c>
      <c r="P53" s="21">
        <v>0</v>
      </c>
      <c r="Q53" s="21">
        <v>0</v>
      </c>
      <c r="R53" s="21">
        <v>1</v>
      </c>
      <c r="S53" s="21">
        <v>1</v>
      </c>
    </row>
    <row r="54" spans="1:19" x14ac:dyDescent="0.15">
      <c r="A54" s="22" t="s">
        <v>202</v>
      </c>
      <c r="B54" s="21" t="s">
        <v>9</v>
      </c>
      <c r="C54" s="21" t="s">
        <v>10</v>
      </c>
      <c r="D54" s="21" t="s">
        <v>100</v>
      </c>
      <c r="E54" s="21" t="s">
        <v>12</v>
      </c>
      <c r="F54" s="21">
        <v>1.01</v>
      </c>
      <c r="G54" s="21">
        <v>3</v>
      </c>
      <c r="H54" s="21">
        <v>2800.90554028016</v>
      </c>
      <c r="I54" s="21">
        <v>29260</v>
      </c>
      <c r="J54" s="21">
        <v>26046</v>
      </c>
      <c r="K54" s="21">
        <v>7830332</v>
      </c>
      <c r="L54" s="21">
        <v>2915745</v>
      </c>
      <c r="M54" s="21">
        <v>316</v>
      </c>
      <c r="N54" s="21">
        <v>24405</v>
      </c>
      <c r="O54" s="21">
        <v>69.099999999999994</v>
      </c>
      <c r="P54" s="21">
        <v>0</v>
      </c>
      <c r="Q54" s="21">
        <v>1</v>
      </c>
      <c r="R54" s="21">
        <v>0</v>
      </c>
      <c r="S54" s="21">
        <v>1</v>
      </c>
    </row>
    <row r="55" spans="1:19" x14ac:dyDescent="0.15">
      <c r="A55" s="22" t="s">
        <v>203</v>
      </c>
      <c r="B55" s="21" t="s">
        <v>11</v>
      </c>
      <c r="C55" s="21" t="s">
        <v>10</v>
      </c>
      <c r="D55" s="21" t="s">
        <v>100</v>
      </c>
      <c r="E55" s="21" t="s">
        <v>12</v>
      </c>
      <c r="F55" s="21">
        <v>1.01</v>
      </c>
      <c r="G55" s="21">
        <v>1</v>
      </c>
      <c r="H55" s="21">
        <v>2800.90554028016</v>
      </c>
      <c r="I55" s="21">
        <v>29260</v>
      </c>
      <c r="J55" s="21">
        <v>26046</v>
      </c>
      <c r="K55" s="21">
        <v>7830332</v>
      </c>
      <c r="L55" s="21">
        <v>2915745</v>
      </c>
      <c r="M55" s="21">
        <v>316</v>
      </c>
      <c r="N55" s="21">
        <v>24405</v>
      </c>
      <c r="O55" s="21">
        <v>69.099999999999994</v>
      </c>
      <c r="P55" s="21">
        <v>0</v>
      </c>
      <c r="Q55" s="21">
        <v>1</v>
      </c>
      <c r="R55" s="21">
        <v>1</v>
      </c>
      <c r="S55" s="21">
        <v>1</v>
      </c>
    </row>
    <row r="56" spans="1:19" x14ac:dyDescent="0.15">
      <c r="A56" s="22" t="s">
        <v>204</v>
      </c>
      <c r="B56" s="21" t="s">
        <v>100</v>
      </c>
      <c r="C56" s="21" t="s">
        <v>5</v>
      </c>
      <c r="D56" s="21" t="s">
        <v>100</v>
      </c>
      <c r="E56" s="21" t="s">
        <v>39</v>
      </c>
      <c r="F56" s="21">
        <v>1.06</v>
      </c>
      <c r="G56" s="21">
        <v>3</v>
      </c>
      <c r="H56" s="21">
        <v>5110.53772962944</v>
      </c>
      <c r="I56" s="21">
        <v>28637</v>
      </c>
      <c r="J56" s="21">
        <v>22263</v>
      </c>
      <c r="K56" s="21">
        <v>3036732</v>
      </c>
      <c r="L56" s="21">
        <v>472254</v>
      </c>
      <c r="M56" s="21">
        <v>592</v>
      </c>
      <c r="N56" s="21">
        <v>6098</v>
      </c>
      <c r="O56" s="21">
        <v>91.83</v>
      </c>
      <c r="P56" s="21">
        <v>0</v>
      </c>
      <c r="Q56" s="21">
        <v>0</v>
      </c>
      <c r="R56" s="21">
        <v>1</v>
      </c>
      <c r="S56" s="21">
        <v>1</v>
      </c>
    </row>
    <row r="57" spans="1:19" x14ac:dyDescent="0.15">
      <c r="A57" s="22" t="s">
        <v>205</v>
      </c>
      <c r="B57" s="21" t="s">
        <v>100</v>
      </c>
      <c r="C57" s="21" t="s">
        <v>14</v>
      </c>
      <c r="D57" s="21" t="s">
        <v>100</v>
      </c>
      <c r="E57" s="21" t="s">
        <v>39</v>
      </c>
      <c r="F57" s="21">
        <v>1.19</v>
      </c>
      <c r="G57" s="21">
        <v>3</v>
      </c>
      <c r="H57" s="21">
        <v>4037.0889785115701</v>
      </c>
      <c r="I57" s="21">
        <v>27211</v>
      </c>
      <c r="J57" s="21">
        <v>22263</v>
      </c>
      <c r="K57" s="21">
        <v>3770125</v>
      </c>
      <c r="L57" s="21">
        <v>472254</v>
      </c>
      <c r="M57" s="21">
        <v>817</v>
      </c>
      <c r="N57" s="21">
        <v>4281</v>
      </c>
      <c r="O57" s="21">
        <v>111.66</v>
      </c>
      <c r="P57" s="21">
        <v>0</v>
      </c>
      <c r="Q57" s="21">
        <v>0</v>
      </c>
      <c r="R57" s="21">
        <v>1</v>
      </c>
      <c r="S57" s="21">
        <v>1</v>
      </c>
    </row>
    <row r="58" spans="1:19" x14ac:dyDescent="0.15">
      <c r="A58" s="22" t="s">
        <v>206</v>
      </c>
      <c r="B58" s="21" t="s">
        <v>100</v>
      </c>
      <c r="C58" s="21" t="s">
        <v>16</v>
      </c>
      <c r="D58" s="21" t="s">
        <v>100</v>
      </c>
      <c r="E58" s="21" t="s">
        <v>39</v>
      </c>
      <c r="F58" s="21">
        <v>1.1599999999999999</v>
      </c>
      <c r="G58" s="21">
        <v>3</v>
      </c>
      <c r="H58" s="21">
        <v>3465.1365520768099</v>
      </c>
      <c r="I58" s="21">
        <v>24575</v>
      </c>
      <c r="J58" s="21">
        <v>22263</v>
      </c>
      <c r="K58" s="21">
        <v>1197234</v>
      </c>
      <c r="L58" s="21">
        <v>472254</v>
      </c>
      <c r="M58" s="21">
        <v>602</v>
      </c>
      <c r="N58" s="21">
        <v>8810</v>
      </c>
      <c r="O58" s="21">
        <v>57.62</v>
      </c>
      <c r="P58" s="21">
        <v>1</v>
      </c>
      <c r="Q58" s="21">
        <v>0</v>
      </c>
      <c r="R58" s="21">
        <v>1</v>
      </c>
      <c r="S58" s="21">
        <v>1</v>
      </c>
    </row>
    <row r="59" spans="1:19" x14ac:dyDescent="0.15">
      <c r="A59" s="22" t="s">
        <v>207</v>
      </c>
      <c r="B59" s="21" t="s">
        <v>100</v>
      </c>
      <c r="C59" s="21" t="s">
        <v>17</v>
      </c>
      <c r="D59" s="21" t="s">
        <v>100</v>
      </c>
      <c r="E59" s="21" t="s">
        <v>39</v>
      </c>
      <c r="F59" s="21">
        <v>1.36</v>
      </c>
      <c r="G59" s="21">
        <v>3</v>
      </c>
      <c r="H59" s="21">
        <v>4384.6319707888797</v>
      </c>
      <c r="I59" s="21">
        <v>24706</v>
      </c>
      <c r="J59" s="21">
        <v>22263</v>
      </c>
      <c r="K59" s="21">
        <v>9056076</v>
      </c>
      <c r="L59" s="21">
        <v>472254</v>
      </c>
      <c r="M59" s="21">
        <v>833</v>
      </c>
      <c r="N59" s="21">
        <v>5762</v>
      </c>
      <c r="O59" s="21">
        <v>104.72</v>
      </c>
      <c r="P59" s="21">
        <v>0</v>
      </c>
      <c r="Q59" s="21">
        <v>0</v>
      </c>
      <c r="R59" s="21">
        <v>1</v>
      </c>
      <c r="S59" s="21">
        <v>1</v>
      </c>
    </row>
    <row r="60" spans="1:19" x14ac:dyDescent="0.15">
      <c r="A60" s="22" t="s">
        <v>208</v>
      </c>
      <c r="B60" s="21" t="s">
        <v>20</v>
      </c>
      <c r="C60" s="21" t="s">
        <v>21</v>
      </c>
      <c r="D60" s="21" t="s">
        <v>100</v>
      </c>
      <c r="E60" s="21" t="s">
        <v>39</v>
      </c>
      <c r="F60" s="21">
        <v>1.36</v>
      </c>
      <c r="G60" s="21">
        <v>3</v>
      </c>
      <c r="H60" s="21">
        <v>2421.0392149414402</v>
      </c>
      <c r="I60" s="21">
        <v>32991</v>
      </c>
      <c r="J60" s="21">
        <v>22263</v>
      </c>
      <c r="K60" s="21">
        <v>8621121</v>
      </c>
      <c r="L60" s="21">
        <v>472254</v>
      </c>
      <c r="M60" s="21">
        <v>1636</v>
      </c>
      <c r="N60" s="21">
        <v>5185</v>
      </c>
      <c r="O60" s="21">
        <v>154.74</v>
      </c>
      <c r="P60" s="21">
        <v>0</v>
      </c>
      <c r="Q60" s="21">
        <v>0</v>
      </c>
      <c r="R60" s="21">
        <v>0</v>
      </c>
      <c r="S60" s="21">
        <v>1</v>
      </c>
    </row>
    <row r="61" spans="1:19" x14ac:dyDescent="0.15">
      <c r="A61" s="22" t="s">
        <v>209</v>
      </c>
      <c r="B61" s="21" t="s">
        <v>22</v>
      </c>
      <c r="C61" s="21" t="s">
        <v>21</v>
      </c>
      <c r="D61" s="21" t="s">
        <v>100</v>
      </c>
      <c r="E61" s="21" t="s">
        <v>39</v>
      </c>
      <c r="F61" s="21">
        <v>1.36</v>
      </c>
      <c r="G61" s="21">
        <v>3</v>
      </c>
      <c r="H61" s="21">
        <v>2421.0392149414402</v>
      </c>
      <c r="I61" s="21">
        <v>32991</v>
      </c>
      <c r="J61" s="21">
        <v>22263</v>
      </c>
      <c r="K61" s="21">
        <v>8621121</v>
      </c>
      <c r="L61" s="21">
        <v>472254</v>
      </c>
      <c r="M61" s="21">
        <v>1636</v>
      </c>
      <c r="N61" s="21">
        <v>5185</v>
      </c>
      <c r="O61" s="21">
        <v>154.74</v>
      </c>
      <c r="P61" s="21">
        <v>0</v>
      </c>
      <c r="Q61" s="21">
        <v>0</v>
      </c>
      <c r="R61" s="21">
        <v>0</v>
      </c>
      <c r="S61" s="21">
        <v>1</v>
      </c>
    </row>
    <row r="62" spans="1:19" x14ac:dyDescent="0.15">
      <c r="A62" s="22" t="s">
        <v>210</v>
      </c>
      <c r="B62" s="21" t="s">
        <v>23</v>
      </c>
      <c r="C62" s="21" t="s">
        <v>21</v>
      </c>
      <c r="D62" s="21" t="s">
        <v>100</v>
      </c>
      <c r="E62" s="21" t="s">
        <v>39</v>
      </c>
      <c r="F62" s="21">
        <v>1.36</v>
      </c>
      <c r="G62" s="21">
        <v>3</v>
      </c>
      <c r="H62" s="21">
        <v>2421.0392149414402</v>
      </c>
      <c r="I62" s="21">
        <v>32991</v>
      </c>
      <c r="J62" s="21">
        <v>22263</v>
      </c>
      <c r="K62" s="21">
        <v>8621121</v>
      </c>
      <c r="L62" s="21">
        <v>472254</v>
      </c>
      <c r="M62" s="21">
        <v>1636</v>
      </c>
      <c r="N62" s="21">
        <v>5185</v>
      </c>
      <c r="O62" s="21">
        <v>154.74</v>
      </c>
      <c r="P62" s="21">
        <v>0</v>
      </c>
      <c r="Q62" s="21">
        <v>0</v>
      </c>
      <c r="R62" s="21">
        <v>1</v>
      </c>
      <c r="S62" s="21">
        <v>0</v>
      </c>
    </row>
    <row r="63" spans="1:19" x14ac:dyDescent="0.15">
      <c r="A63" s="22" t="s">
        <v>211</v>
      </c>
      <c r="B63" s="21" t="s">
        <v>100</v>
      </c>
      <c r="C63" s="21" t="s">
        <v>25</v>
      </c>
      <c r="D63" s="21" t="s">
        <v>100</v>
      </c>
      <c r="E63" s="21" t="s">
        <v>39</v>
      </c>
      <c r="F63" s="21">
        <v>1.0900000000000001</v>
      </c>
      <c r="G63" s="21">
        <v>3</v>
      </c>
      <c r="H63" s="21">
        <v>4351.31326851008</v>
      </c>
      <c r="I63" s="21">
        <v>23025</v>
      </c>
      <c r="J63" s="21">
        <v>22263</v>
      </c>
      <c r="K63" s="21">
        <v>2753373</v>
      </c>
      <c r="L63" s="21">
        <v>472254</v>
      </c>
      <c r="M63" s="21">
        <v>550</v>
      </c>
      <c r="N63" s="21">
        <v>7599</v>
      </c>
      <c r="O63" s="21">
        <v>77.98</v>
      </c>
      <c r="P63" s="21">
        <v>0</v>
      </c>
      <c r="Q63" s="21">
        <v>0</v>
      </c>
      <c r="R63" s="21">
        <v>1</v>
      </c>
      <c r="S63" s="21">
        <v>1</v>
      </c>
    </row>
    <row r="64" spans="1:19" x14ac:dyDescent="0.15">
      <c r="A64" s="22" t="s">
        <v>212</v>
      </c>
      <c r="B64" s="21" t="s">
        <v>40</v>
      </c>
      <c r="C64" s="21" t="s">
        <v>41</v>
      </c>
      <c r="D64" s="21" t="s">
        <v>100</v>
      </c>
      <c r="E64" s="21" t="s">
        <v>39</v>
      </c>
      <c r="F64" s="21">
        <v>1.68</v>
      </c>
      <c r="G64" s="21">
        <v>3</v>
      </c>
      <c r="H64" s="21">
        <v>2661.5341472192299</v>
      </c>
      <c r="I64" s="21">
        <v>31981</v>
      </c>
      <c r="J64" s="21">
        <v>22263</v>
      </c>
      <c r="K64" s="21">
        <v>4549784</v>
      </c>
      <c r="L64" s="21">
        <v>472254</v>
      </c>
      <c r="M64" s="21">
        <v>1476</v>
      </c>
      <c r="N64" s="21">
        <v>4945</v>
      </c>
      <c r="O64" s="21">
        <v>157.19999999999999</v>
      </c>
      <c r="P64" s="21">
        <v>0</v>
      </c>
      <c r="Q64" s="21">
        <v>0</v>
      </c>
      <c r="R64" s="21">
        <v>1</v>
      </c>
      <c r="S64" s="21">
        <v>1</v>
      </c>
    </row>
    <row r="65" spans="1:19" x14ac:dyDescent="0.15">
      <c r="A65" s="22" t="s">
        <v>213</v>
      </c>
      <c r="B65" s="21" t="s">
        <v>42</v>
      </c>
      <c r="C65" s="21" t="s">
        <v>41</v>
      </c>
      <c r="D65" s="21" t="s">
        <v>100</v>
      </c>
      <c r="E65" s="21" t="s">
        <v>39</v>
      </c>
      <c r="F65" s="21">
        <v>1.68</v>
      </c>
      <c r="G65" s="21">
        <v>3</v>
      </c>
      <c r="H65" s="21">
        <v>2661.5341472192299</v>
      </c>
      <c r="I65" s="21">
        <v>31981</v>
      </c>
      <c r="J65" s="21">
        <v>22263</v>
      </c>
      <c r="K65" s="21">
        <v>4549784</v>
      </c>
      <c r="L65" s="21">
        <v>472254</v>
      </c>
      <c r="M65" s="21">
        <v>1476</v>
      </c>
      <c r="N65" s="21">
        <v>4945</v>
      </c>
      <c r="O65" s="21">
        <v>157.19999999999999</v>
      </c>
      <c r="P65" s="21">
        <v>0</v>
      </c>
      <c r="Q65" s="21">
        <v>0</v>
      </c>
      <c r="R65" s="21">
        <v>0</v>
      </c>
      <c r="S65" s="21">
        <v>1</v>
      </c>
    </row>
    <row r="66" spans="1:19" x14ac:dyDescent="0.15">
      <c r="A66" s="22" t="s">
        <v>214</v>
      </c>
      <c r="B66" s="21" t="s">
        <v>100</v>
      </c>
      <c r="C66" s="21" t="s">
        <v>6</v>
      </c>
      <c r="D66" s="21" t="s">
        <v>100</v>
      </c>
      <c r="E66" s="21" t="s">
        <v>43</v>
      </c>
      <c r="F66" s="21">
        <v>1.1299999999999999</v>
      </c>
      <c r="G66" s="21">
        <v>3</v>
      </c>
      <c r="H66" s="21">
        <v>5356.5068620165403</v>
      </c>
      <c r="I66" s="21">
        <v>26993</v>
      </c>
      <c r="J66" s="21">
        <v>24502</v>
      </c>
      <c r="K66" s="21">
        <v>3532657</v>
      </c>
      <c r="L66" s="21">
        <v>1442203</v>
      </c>
      <c r="M66" s="21">
        <v>445</v>
      </c>
      <c r="N66" s="21">
        <v>6075</v>
      </c>
      <c r="O66" s="21">
        <v>113.2</v>
      </c>
      <c r="P66" s="21">
        <v>0</v>
      </c>
      <c r="Q66" s="21">
        <v>0</v>
      </c>
      <c r="R66" s="21">
        <v>1</v>
      </c>
      <c r="S66" s="21">
        <v>1</v>
      </c>
    </row>
    <row r="67" spans="1:19" x14ac:dyDescent="0.15">
      <c r="A67" s="22" t="s">
        <v>215</v>
      </c>
      <c r="B67" s="21" t="s">
        <v>100</v>
      </c>
      <c r="C67" s="21" t="s">
        <v>8</v>
      </c>
      <c r="D67" s="21" t="s">
        <v>100</v>
      </c>
      <c r="E67" s="21" t="s">
        <v>43</v>
      </c>
      <c r="F67" s="21">
        <v>1.22</v>
      </c>
      <c r="G67" s="21">
        <v>3</v>
      </c>
      <c r="H67" s="21">
        <v>3789.6401495701998</v>
      </c>
      <c r="I67" s="21">
        <v>30124</v>
      </c>
      <c r="J67" s="21">
        <v>24502</v>
      </c>
      <c r="K67" s="21">
        <v>5787293</v>
      </c>
      <c r="L67" s="21">
        <v>1442203</v>
      </c>
      <c r="M67" s="21">
        <v>633</v>
      </c>
      <c r="N67" s="21">
        <v>4758</v>
      </c>
      <c r="O67" s="21">
        <v>143.59</v>
      </c>
      <c r="P67" s="21">
        <v>0</v>
      </c>
      <c r="Q67" s="21">
        <v>0</v>
      </c>
      <c r="R67" s="21">
        <v>1</v>
      </c>
      <c r="S67" s="21">
        <v>1</v>
      </c>
    </row>
    <row r="68" spans="1:19" x14ac:dyDescent="0.15">
      <c r="A68" s="22" t="s">
        <v>216</v>
      </c>
      <c r="B68" s="21" t="s">
        <v>9</v>
      </c>
      <c r="C68" s="21" t="s">
        <v>10</v>
      </c>
      <c r="D68" s="21" t="s">
        <v>100</v>
      </c>
      <c r="E68" s="21" t="s">
        <v>43</v>
      </c>
      <c r="F68" s="21">
        <v>1.01</v>
      </c>
      <c r="G68" s="21">
        <v>3</v>
      </c>
      <c r="H68" s="21">
        <v>2668.2034137129999</v>
      </c>
      <c r="I68" s="21">
        <v>29260</v>
      </c>
      <c r="J68" s="21">
        <v>24502</v>
      </c>
      <c r="K68" s="21">
        <v>7830332</v>
      </c>
      <c r="L68" s="21">
        <v>1442203</v>
      </c>
      <c r="M68" s="21">
        <v>286</v>
      </c>
      <c r="N68" s="21">
        <v>14516</v>
      </c>
      <c r="O68" s="21">
        <v>75.069999999999993</v>
      </c>
      <c r="P68" s="21">
        <v>0</v>
      </c>
      <c r="Q68" s="21">
        <v>1</v>
      </c>
      <c r="R68" s="21">
        <v>0</v>
      </c>
      <c r="S68" s="21">
        <v>1</v>
      </c>
    </row>
    <row r="69" spans="1:19" x14ac:dyDescent="0.15">
      <c r="A69" s="22" t="s">
        <v>217</v>
      </c>
      <c r="B69" s="21" t="s">
        <v>11</v>
      </c>
      <c r="C69" s="21" t="s">
        <v>10</v>
      </c>
      <c r="D69" s="21" t="s">
        <v>100</v>
      </c>
      <c r="E69" s="21" t="s">
        <v>43</v>
      </c>
      <c r="F69" s="21">
        <v>1.01</v>
      </c>
      <c r="G69" s="21">
        <v>0</v>
      </c>
      <c r="H69" s="21">
        <v>2668.2034137129999</v>
      </c>
      <c r="I69" s="21">
        <v>29260</v>
      </c>
      <c r="J69" s="21">
        <v>24502</v>
      </c>
      <c r="K69" s="21">
        <v>7830332</v>
      </c>
      <c r="L69" s="21">
        <v>1442203</v>
      </c>
      <c r="M69" s="21">
        <v>286</v>
      </c>
      <c r="N69" s="21">
        <v>14516</v>
      </c>
      <c r="O69" s="21">
        <v>75.069999999999993</v>
      </c>
      <c r="P69" s="21">
        <v>0</v>
      </c>
      <c r="Q69" s="21">
        <v>1</v>
      </c>
      <c r="R69" s="21">
        <v>1</v>
      </c>
      <c r="S69" s="21">
        <v>1</v>
      </c>
    </row>
    <row r="70" spans="1:19" x14ac:dyDescent="0.15">
      <c r="A70" s="22" t="s">
        <v>218</v>
      </c>
      <c r="B70" s="21" t="s">
        <v>100</v>
      </c>
      <c r="C70" s="21" t="s">
        <v>44</v>
      </c>
      <c r="D70" s="21" t="s">
        <v>100</v>
      </c>
      <c r="E70" s="21" t="s">
        <v>5</v>
      </c>
      <c r="F70" s="21">
        <v>1.02</v>
      </c>
      <c r="G70" s="21">
        <v>3</v>
      </c>
      <c r="H70" s="21">
        <v>5222.2993470763004</v>
      </c>
      <c r="I70" s="21">
        <v>22089</v>
      </c>
      <c r="J70" s="21">
        <v>28637</v>
      </c>
      <c r="K70" s="21">
        <v>668159</v>
      </c>
      <c r="L70" s="21">
        <v>3036732</v>
      </c>
      <c r="M70" s="21">
        <v>573</v>
      </c>
      <c r="N70" s="21">
        <v>10941</v>
      </c>
      <c r="O70" s="21">
        <v>84.46</v>
      </c>
      <c r="P70" s="21">
        <v>0</v>
      </c>
      <c r="Q70" s="21">
        <v>1</v>
      </c>
      <c r="R70" s="21">
        <v>1</v>
      </c>
      <c r="S70" s="21">
        <v>1</v>
      </c>
    </row>
    <row r="71" spans="1:19" x14ac:dyDescent="0.15">
      <c r="A71" s="22" t="s">
        <v>219</v>
      </c>
      <c r="B71" s="21" t="s">
        <v>100</v>
      </c>
      <c r="C71" s="21" t="s">
        <v>6</v>
      </c>
      <c r="D71" s="21" t="s">
        <v>100</v>
      </c>
      <c r="E71" s="21" t="s">
        <v>5</v>
      </c>
      <c r="F71" s="21">
        <v>1.05</v>
      </c>
      <c r="G71" s="21">
        <v>3</v>
      </c>
      <c r="H71" s="21">
        <v>4624.8960037204697</v>
      </c>
      <c r="I71" s="21">
        <v>26993</v>
      </c>
      <c r="J71" s="21">
        <v>28637</v>
      </c>
      <c r="K71" s="21">
        <v>3532657</v>
      </c>
      <c r="L71" s="21">
        <v>3036732</v>
      </c>
      <c r="M71" s="21">
        <v>734</v>
      </c>
      <c r="N71" s="21">
        <v>23075</v>
      </c>
      <c r="O71" s="21">
        <v>113.99</v>
      </c>
      <c r="P71" s="21">
        <v>0</v>
      </c>
      <c r="Q71" s="21">
        <v>0</v>
      </c>
      <c r="R71" s="21">
        <v>1</v>
      </c>
      <c r="S71" s="21">
        <v>1</v>
      </c>
    </row>
    <row r="72" spans="1:19" x14ac:dyDescent="0.15">
      <c r="A72" s="22" t="s">
        <v>220</v>
      </c>
      <c r="B72" s="21" t="s">
        <v>100</v>
      </c>
      <c r="C72" s="21" t="s">
        <v>37</v>
      </c>
      <c r="D72" s="21" t="s">
        <v>100</v>
      </c>
      <c r="E72" s="21" t="s">
        <v>5</v>
      </c>
      <c r="F72" s="21">
        <v>1</v>
      </c>
      <c r="G72" s="21">
        <v>3</v>
      </c>
      <c r="H72" s="21">
        <v>5502.3337626808197</v>
      </c>
      <c r="I72" s="21">
        <v>23665</v>
      </c>
      <c r="J72" s="21">
        <v>28637</v>
      </c>
      <c r="K72" s="21">
        <v>1038660</v>
      </c>
      <c r="L72" s="21">
        <v>3036732</v>
      </c>
      <c r="M72" s="21">
        <v>184</v>
      </c>
      <c r="N72" s="21">
        <v>18843</v>
      </c>
      <c r="O72" s="21">
        <v>67.17</v>
      </c>
      <c r="P72" s="21">
        <v>0</v>
      </c>
      <c r="Q72" s="21">
        <v>1</v>
      </c>
      <c r="R72" s="21">
        <v>1</v>
      </c>
      <c r="S72" s="21">
        <v>1</v>
      </c>
    </row>
    <row r="73" spans="1:19" x14ac:dyDescent="0.15">
      <c r="A73" s="22" t="s">
        <v>221</v>
      </c>
      <c r="B73" s="21" t="s">
        <v>100</v>
      </c>
      <c r="C73" s="21" t="s">
        <v>8</v>
      </c>
      <c r="D73" s="21" t="s">
        <v>100</v>
      </c>
      <c r="E73" s="21" t="s">
        <v>5</v>
      </c>
      <c r="F73" s="21">
        <v>1.19</v>
      </c>
      <c r="G73" s="21">
        <v>3</v>
      </c>
      <c r="H73" s="21">
        <v>5605.0557381951103</v>
      </c>
      <c r="I73" s="21">
        <v>30124</v>
      </c>
      <c r="J73" s="21">
        <v>28637</v>
      </c>
      <c r="K73" s="21">
        <v>5787293</v>
      </c>
      <c r="L73" s="21">
        <v>3036732</v>
      </c>
      <c r="M73" s="21">
        <v>1559</v>
      </c>
      <c r="N73" s="21">
        <v>8756</v>
      </c>
      <c r="O73" s="21">
        <v>320.37</v>
      </c>
      <c r="P73" s="21">
        <v>0</v>
      </c>
      <c r="Q73" s="21">
        <v>0</v>
      </c>
      <c r="R73" s="21">
        <v>1</v>
      </c>
      <c r="S73" s="21">
        <v>1</v>
      </c>
    </row>
    <row r="74" spans="1:19" x14ac:dyDescent="0.15">
      <c r="A74" s="22" t="s">
        <v>222</v>
      </c>
      <c r="B74" s="21" t="s">
        <v>9</v>
      </c>
      <c r="C74" s="21" t="s">
        <v>10</v>
      </c>
      <c r="D74" s="21" t="s">
        <v>100</v>
      </c>
      <c r="E74" s="21" t="s">
        <v>5</v>
      </c>
      <c r="F74" s="21">
        <v>1.1399999999999999</v>
      </c>
      <c r="G74" s="21">
        <v>3</v>
      </c>
      <c r="H74" s="21">
        <v>6205.9664895082396</v>
      </c>
      <c r="I74" s="21">
        <v>29260</v>
      </c>
      <c r="J74" s="21">
        <v>28637</v>
      </c>
      <c r="K74" s="21">
        <v>7830332</v>
      </c>
      <c r="L74" s="21">
        <v>3036732</v>
      </c>
      <c r="M74" s="21">
        <v>805</v>
      </c>
      <c r="N74" s="21">
        <v>20264</v>
      </c>
      <c r="O74" s="21">
        <v>244.5</v>
      </c>
      <c r="P74" s="21">
        <v>0</v>
      </c>
      <c r="Q74" s="21">
        <v>0</v>
      </c>
      <c r="R74" s="21">
        <v>0</v>
      </c>
      <c r="S74" s="21">
        <v>1</v>
      </c>
    </row>
    <row r="75" spans="1:19" x14ac:dyDescent="0.15">
      <c r="A75" s="22" t="s">
        <v>223</v>
      </c>
      <c r="B75" s="21" t="s">
        <v>11</v>
      </c>
      <c r="C75" s="21" t="s">
        <v>10</v>
      </c>
      <c r="D75" s="21" t="s">
        <v>100</v>
      </c>
      <c r="E75" s="21" t="s">
        <v>5</v>
      </c>
      <c r="F75" s="21">
        <v>1.1399999999999999</v>
      </c>
      <c r="G75" s="21">
        <v>3</v>
      </c>
      <c r="H75" s="21">
        <v>6205.9664895082396</v>
      </c>
      <c r="I75" s="21">
        <v>29260</v>
      </c>
      <c r="J75" s="21">
        <v>28637</v>
      </c>
      <c r="K75" s="21">
        <v>7830332</v>
      </c>
      <c r="L75" s="21">
        <v>3036732</v>
      </c>
      <c r="M75" s="21">
        <v>805</v>
      </c>
      <c r="N75" s="21">
        <v>20264</v>
      </c>
      <c r="O75" s="21">
        <v>244.5</v>
      </c>
      <c r="P75" s="21">
        <v>0</v>
      </c>
      <c r="Q75" s="21">
        <v>0</v>
      </c>
      <c r="R75" s="21">
        <v>1</v>
      </c>
      <c r="S75" s="21">
        <v>1</v>
      </c>
    </row>
    <row r="76" spans="1:19" x14ac:dyDescent="0.15">
      <c r="A76" s="22" t="s">
        <v>224</v>
      </c>
      <c r="B76" s="21" t="s">
        <v>100</v>
      </c>
      <c r="C76" s="21" t="s">
        <v>45</v>
      </c>
      <c r="D76" s="21" t="s">
        <v>100</v>
      </c>
      <c r="E76" s="21" t="s">
        <v>5</v>
      </c>
      <c r="F76" s="21">
        <v>1.02</v>
      </c>
      <c r="G76" s="21">
        <v>3</v>
      </c>
      <c r="H76" s="21">
        <v>4386.5527212383504</v>
      </c>
      <c r="I76" s="21">
        <v>18933</v>
      </c>
      <c r="J76" s="21">
        <v>28637</v>
      </c>
      <c r="K76" s="21">
        <v>382155</v>
      </c>
      <c r="L76" s="21">
        <v>3036732</v>
      </c>
      <c r="M76" s="21">
        <v>354</v>
      </c>
      <c r="N76" s="21">
        <v>5391</v>
      </c>
      <c r="O76" s="21">
        <v>78.62</v>
      </c>
      <c r="P76" s="21">
        <v>0</v>
      </c>
      <c r="Q76" s="21">
        <v>1</v>
      </c>
      <c r="R76" s="21">
        <v>1</v>
      </c>
      <c r="S76" s="21">
        <v>1</v>
      </c>
    </row>
    <row r="77" spans="1:19" x14ac:dyDescent="0.15">
      <c r="A77" s="22" t="s">
        <v>225</v>
      </c>
      <c r="B77" s="21" t="s">
        <v>100</v>
      </c>
      <c r="C77" s="21" t="s">
        <v>6</v>
      </c>
      <c r="D77" s="21" t="s">
        <v>100</v>
      </c>
      <c r="E77" s="21" t="s">
        <v>46</v>
      </c>
      <c r="F77" s="21">
        <v>1.23</v>
      </c>
      <c r="G77" s="21">
        <v>3</v>
      </c>
      <c r="H77" s="21">
        <v>4202.6589766532297</v>
      </c>
      <c r="I77" s="21">
        <v>26993</v>
      </c>
      <c r="J77" s="21">
        <v>29055</v>
      </c>
      <c r="K77" s="21">
        <v>3532657</v>
      </c>
      <c r="L77" s="21">
        <v>1862106</v>
      </c>
      <c r="M77" s="21">
        <v>1200</v>
      </c>
      <c r="N77" s="21">
        <v>7621</v>
      </c>
      <c r="O77" s="21">
        <v>210.9</v>
      </c>
      <c r="P77" s="21">
        <v>0</v>
      </c>
      <c r="Q77" s="21">
        <v>0</v>
      </c>
      <c r="R77" s="21">
        <v>1</v>
      </c>
      <c r="S77" s="21">
        <v>1</v>
      </c>
    </row>
    <row r="78" spans="1:19" x14ac:dyDescent="0.15">
      <c r="A78" s="22" t="s">
        <v>226</v>
      </c>
      <c r="B78" s="21" t="s">
        <v>100</v>
      </c>
      <c r="C78" s="21" t="s">
        <v>8</v>
      </c>
      <c r="D78" s="21" t="s">
        <v>100</v>
      </c>
      <c r="E78" s="21" t="s">
        <v>46</v>
      </c>
      <c r="F78" s="21">
        <v>1.35</v>
      </c>
      <c r="G78" s="21">
        <v>3</v>
      </c>
      <c r="H78" s="21">
        <v>6140.9144864536502</v>
      </c>
      <c r="I78" s="21">
        <v>30124</v>
      </c>
      <c r="J78" s="21">
        <v>29055</v>
      </c>
      <c r="K78" s="21">
        <v>5787293</v>
      </c>
      <c r="L78" s="21">
        <v>1862106</v>
      </c>
      <c r="M78" s="21">
        <v>1755</v>
      </c>
      <c r="N78" s="21">
        <v>5820</v>
      </c>
      <c r="O78" s="21">
        <v>311.45999999999998</v>
      </c>
      <c r="P78" s="21">
        <v>0</v>
      </c>
      <c r="Q78" s="21">
        <v>0</v>
      </c>
      <c r="R78" s="21">
        <v>1</v>
      </c>
      <c r="S78" s="21">
        <v>1</v>
      </c>
    </row>
    <row r="79" spans="1:19" x14ac:dyDescent="0.15">
      <c r="A79" s="22" t="s">
        <v>227</v>
      </c>
      <c r="B79" s="21" t="s">
        <v>9</v>
      </c>
      <c r="C79" s="21" t="s">
        <v>10</v>
      </c>
      <c r="D79" s="21" t="s">
        <v>100</v>
      </c>
      <c r="E79" s="21" t="s">
        <v>46</v>
      </c>
      <c r="F79" s="21">
        <v>1.08</v>
      </c>
      <c r="G79" s="21">
        <v>3</v>
      </c>
      <c r="H79" s="21">
        <v>5792.2828888006698</v>
      </c>
      <c r="I79" s="21">
        <v>29260</v>
      </c>
      <c r="J79" s="21">
        <v>29055</v>
      </c>
      <c r="K79" s="21">
        <v>7830332</v>
      </c>
      <c r="L79" s="21">
        <v>1862106</v>
      </c>
      <c r="M79" s="21">
        <v>902</v>
      </c>
      <c r="N79" s="21">
        <v>16263</v>
      </c>
      <c r="O79" s="21">
        <v>174.06</v>
      </c>
      <c r="P79" s="21">
        <v>0</v>
      </c>
      <c r="Q79" s="21">
        <v>0</v>
      </c>
      <c r="R79" s="21">
        <v>0</v>
      </c>
      <c r="S79" s="21">
        <v>1</v>
      </c>
    </row>
    <row r="80" spans="1:19" x14ac:dyDescent="0.15">
      <c r="A80" s="22" t="s">
        <v>228</v>
      </c>
      <c r="B80" s="21" t="s">
        <v>11</v>
      </c>
      <c r="C80" s="21" t="s">
        <v>10</v>
      </c>
      <c r="D80" s="21" t="s">
        <v>100</v>
      </c>
      <c r="E80" s="21" t="s">
        <v>46</v>
      </c>
      <c r="F80" s="21">
        <v>1.08</v>
      </c>
      <c r="G80" s="21">
        <v>3</v>
      </c>
      <c r="H80" s="21">
        <v>5792.2828888006698</v>
      </c>
      <c r="I80" s="21">
        <v>29260</v>
      </c>
      <c r="J80" s="21">
        <v>29055</v>
      </c>
      <c r="K80" s="21">
        <v>7830332</v>
      </c>
      <c r="L80" s="21">
        <v>1862106</v>
      </c>
      <c r="M80" s="21">
        <v>902</v>
      </c>
      <c r="N80" s="21">
        <v>16263</v>
      </c>
      <c r="O80" s="21">
        <v>174.06</v>
      </c>
      <c r="P80" s="21">
        <v>0</v>
      </c>
      <c r="Q80" s="21">
        <v>0</v>
      </c>
      <c r="R80" s="21">
        <v>1</v>
      </c>
      <c r="S80" s="21">
        <v>1</v>
      </c>
    </row>
    <row r="81" spans="1:19" x14ac:dyDescent="0.15">
      <c r="A81" s="22" t="s">
        <v>229</v>
      </c>
      <c r="B81" s="21" t="s">
        <v>100</v>
      </c>
      <c r="C81" s="21" t="s">
        <v>5</v>
      </c>
      <c r="D81" s="21" t="s">
        <v>100</v>
      </c>
      <c r="E81" s="21" t="s">
        <v>46</v>
      </c>
      <c r="F81" s="21">
        <v>1.06</v>
      </c>
      <c r="G81" s="21">
        <v>3</v>
      </c>
      <c r="H81" s="21">
        <v>4157.6109169451902</v>
      </c>
      <c r="I81" s="21">
        <v>28637</v>
      </c>
      <c r="J81" s="21">
        <v>29055</v>
      </c>
      <c r="K81" s="21">
        <v>3036732</v>
      </c>
      <c r="L81" s="21">
        <v>1862106</v>
      </c>
      <c r="M81" s="21">
        <v>638</v>
      </c>
      <c r="N81" s="21">
        <v>11298</v>
      </c>
      <c r="O81" s="21">
        <v>155.81</v>
      </c>
      <c r="P81" s="21">
        <v>0</v>
      </c>
      <c r="Q81" s="21">
        <v>0</v>
      </c>
      <c r="R81" s="21">
        <v>1</v>
      </c>
      <c r="S81" s="21">
        <v>1</v>
      </c>
    </row>
    <row r="82" spans="1:19" x14ac:dyDescent="0.15">
      <c r="A82" s="22" t="s">
        <v>230</v>
      </c>
      <c r="B82" s="21" t="s">
        <v>100</v>
      </c>
      <c r="C82" s="21" t="s">
        <v>6</v>
      </c>
      <c r="D82" s="21" t="s">
        <v>100</v>
      </c>
      <c r="E82" s="21" t="s">
        <v>47</v>
      </c>
      <c r="F82" s="21">
        <v>1.05</v>
      </c>
      <c r="G82" s="21">
        <v>3</v>
      </c>
      <c r="H82" s="21">
        <v>4312.9463708632702</v>
      </c>
      <c r="I82" s="21">
        <v>26993</v>
      </c>
      <c r="J82" s="21">
        <v>26506</v>
      </c>
      <c r="K82" s="21">
        <v>3532657</v>
      </c>
      <c r="L82" s="21">
        <v>4459144</v>
      </c>
      <c r="M82" s="21">
        <v>600</v>
      </c>
      <c r="N82" s="21">
        <v>12752</v>
      </c>
      <c r="O82" s="21">
        <v>106.56</v>
      </c>
      <c r="P82" s="21">
        <v>0</v>
      </c>
      <c r="Q82" s="21">
        <v>0</v>
      </c>
      <c r="R82" s="21">
        <v>1</v>
      </c>
      <c r="S82" s="21">
        <v>0</v>
      </c>
    </row>
    <row r="83" spans="1:19" x14ac:dyDescent="0.15">
      <c r="A83" s="22" t="s">
        <v>231</v>
      </c>
      <c r="B83" s="21" t="s">
        <v>100</v>
      </c>
      <c r="C83" s="21" t="s">
        <v>8</v>
      </c>
      <c r="D83" s="21" t="s">
        <v>100</v>
      </c>
      <c r="E83" s="21" t="s">
        <v>47</v>
      </c>
      <c r="F83" s="21">
        <v>1.06</v>
      </c>
      <c r="G83" s="21">
        <v>3</v>
      </c>
      <c r="H83" s="21">
        <v>8162.7665771902402</v>
      </c>
      <c r="I83" s="21">
        <v>30124</v>
      </c>
      <c r="J83" s="21">
        <v>26506</v>
      </c>
      <c r="K83" s="21">
        <v>5787293</v>
      </c>
      <c r="L83" s="21">
        <v>4459144</v>
      </c>
      <c r="M83" s="21">
        <v>616</v>
      </c>
      <c r="N83" s="21">
        <v>10358</v>
      </c>
      <c r="O83" s="21">
        <v>110.42</v>
      </c>
      <c r="P83" s="21">
        <v>0</v>
      </c>
      <c r="Q83" s="21">
        <v>0</v>
      </c>
      <c r="R83" s="21">
        <v>1</v>
      </c>
      <c r="S83" s="21">
        <v>0</v>
      </c>
    </row>
    <row r="84" spans="1:19" x14ac:dyDescent="0.15">
      <c r="A84" s="22" t="s">
        <v>232</v>
      </c>
      <c r="B84" s="21" t="s">
        <v>9</v>
      </c>
      <c r="C84" s="21" t="s">
        <v>10</v>
      </c>
      <c r="D84" s="21" t="s">
        <v>100</v>
      </c>
      <c r="E84" s="21" t="s">
        <v>47</v>
      </c>
      <c r="F84" s="21">
        <v>1</v>
      </c>
      <c r="G84" s="21">
        <v>3</v>
      </c>
      <c r="H84" s="21">
        <v>3059.77937672608</v>
      </c>
      <c r="I84" s="21">
        <v>29260</v>
      </c>
      <c r="J84" s="21">
        <v>26506</v>
      </c>
      <c r="K84" s="21">
        <v>7830332</v>
      </c>
      <c r="L84" s="21">
        <v>4459144</v>
      </c>
      <c r="M84" s="21">
        <v>237</v>
      </c>
      <c r="N84" s="21">
        <v>34113</v>
      </c>
      <c r="O84" s="21">
        <v>74.28</v>
      </c>
      <c r="P84" s="21">
        <v>0</v>
      </c>
      <c r="Q84" s="21">
        <v>1</v>
      </c>
      <c r="R84" s="21">
        <v>0</v>
      </c>
      <c r="S84" s="21">
        <v>0</v>
      </c>
    </row>
    <row r="85" spans="1:19" x14ac:dyDescent="0.15">
      <c r="A85" s="22" t="s">
        <v>233</v>
      </c>
      <c r="B85" s="21" t="s">
        <v>11</v>
      </c>
      <c r="C85" s="21" t="s">
        <v>10</v>
      </c>
      <c r="D85" s="21" t="s">
        <v>100</v>
      </c>
      <c r="E85" s="21" t="s">
        <v>47</v>
      </c>
      <c r="F85" s="21">
        <v>1</v>
      </c>
      <c r="G85" s="21">
        <v>3</v>
      </c>
      <c r="H85" s="21">
        <v>3059.77937672608</v>
      </c>
      <c r="I85" s="21">
        <v>29260</v>
      </c>
      <c r="J85" s="21">
        <v>26506</v>
      </c>
      <c r="K85" s="21">
        <v>7830332</v>
      </c>
      <c r="L85" s="21">
        <v>4459144</v>
      </c>
      <c r="M85" s="21">
        <v>237</v>
      </c>
      <c r="N85" s="21">
        <v>34113</v>
      </c>
      <c r="O85" s="21">
        <v>74.28</v>
      </c>
      <c r="P85" s="21">
        <v>0</v>
      </c>
      <c r="Q85" s="21">
        <v>1</v>
      </c>
      <c r="R85" s="21">
        <v>1</v>
      </c>
      <c r="S85" s="21">
        <v>0</v>
      </c>
    </row>
    <row r="86" spans="1:19" x14ac:dyDescent="0.15">
      <c r="A86" s="22" t="s">
        <v>234</v>
      </c>
      <c r="B86" s="21" t="s">
        <v>100</v>
      </c>
      <c r="C86" s="21" t="s">
        <v>5</v>
      </c>
      <c r="D86" s="21" t="s">
        <v>100</v>
      </c>
      <c r="E86" s="21" t="s">
        <v>47</v>
      </c>
      <c r="F86" s="21">
        <v>1.22</v>
      </c>
      <c r="G86" s="21">
        <v>3</v>
      </c>
      <c r="H86" s="21">
        <v>4033.3231009023002</v>
      </c>
      <c r="I86" s="21">
        <v>28637</v>
      </c>
      <c r="J86" s="21">
        <v>26506</v>
      </c>
      <c r="K86" s="21">
        <v>3036732</v>
      </c>
      <c r="L86" s="21">
        <v>4459144</v>
      </c>
      <c r="M86" s="21">
        <v>1001</v>
      </c>
      <c r="N86" s="21">
        <v>6401</v>
      </c>
      <c r="O86" s="21">
        <v>245.28</v>
      </c>
      <c r="P86" s="21">
        <v>0</v>
      </c>
      <c r="Q86" s="21">
        <v>0</v>
      </c>
      <c r="R86" s="21">
        <v>1</v>
      </c>
      <c r="S86" s="21">
        <v>0</v>
      </c>
    </row>
    <row r="87" spans="1:19" x14ac:dyDescent="0.15">
      <c r="A87" s="22" t="s">
        <v>235</v>
      </c>
      <c r="B87" s="21" t="s">
        <v>100</v>
      </c>
      <c r="C87" s="21" t="s">
        <v>46</v>
      </c>
      <c r="D87" s="21" t="s">
        <v>100</v>
      </c>
      <c r="E87" s="21" t="s">
        <v>47</v>
      </c>
      <c r="F87" s="21">
        <v>1.21</v>
      </c>
      <c r="G87" s="21">
        <v>3</v>
      </c>
      <c r="H87" s="21">
        <v>4213.7075959314898</v>
      </c>
      <c r="I87" s="21">
        <v>29055</v>
      </c>
      <c r="J87" s="21">
        <v>26506</v>
      </c>
      <c r="K87" s="21">
        <v>1862106</v>
      </c>
      <c r="L87" s="21">
        <v>4459144</v>
      </c>
      <c r="M87" s="21">
        <v>1139</v>
      </c>
      <c r="N87" s="21">
        <v>3851</v>
      </c>
      <c r="O87" s="21">
        <v>256.48</v>
      </c>
      <c r="P87" s="21">
        <v>0</v>
      </c>
      <c r="Q87" s="21">
        <v>0</v>
      </c>
      <c r="R87" s="21">
        <v>1</v>
      </c>
      <c r="S87" s="21">
        <v>0</v>
      </c>
    </row>
    <row r="88" spans="1:19" x14ac:dyDescent="0.15">
      <c r="A88" s="22" t="s">
        <v>236</v>
      </c>
      <c r="B88" s="21" t="s">
        <v>100</v>
      </c>
      <c r="C88" s="21" t="s">
        <v>5</v>
      </c>
      <c r="D88" s="21" t="s">
        <v>100</v>
      </c>
      <c r="E88" s="21" t="s">
        <v>48</v>
      </c>
      <c r="F88" s="21">
        <v>1.02</v>
      </c>
      <c r="G88" s="21">
        <v>3</v>
      </c>
      <c r="H88" s="21">
        <v>5063.0741294643904</v>
      </c>
      <c r="I88" s="21">
        <v>28637</v>
      </c>
      <c r="J88" s="21">
        <v>14600</v>
      </c>
      <c r="K88" s="21">
        <v>3036732</v>
      </c>
      <c r="L88" s="21">
        <v>677757</v>
      </c>
      <c r="M88" s="21">
        <v>548</v>
      </c>
      <c r="N88" s="21">
        <v>10989</v>
      </c>
      <c r="O88" s="21">
        <v>84.23</v>
      </c>
      <c r="P88" s="21">
        <v>0</v>
      </c>
      <c r="Q88" s="21">
        <v>1</v>
      </c>
      <c r="R88" s="21">
        <v>1</v>
      </c>
      <c r="S88" s="21">
        <v>1</v>
      </c>
    </row>
    <row r="89" spans="1:19" x14ac:dyDescent="0.15">
      <c r="A89" s="22" t="s">
        <v>237</v>
      </c>
      <c r="B89" s="21" t="s">
        <v>100</v>
      </c>
      <c r="C89" s="21" t="s">
        <v>6</v>
      </c>
      <c r="D89" s="21" t="s">
        <v>100</v>
      </c>
      <c r="E89" s="21" t="s">
        <v>13</v>
      </c>
      <c r="F89" s="21">
        <v>1.02</v>
      </c>
      <c r="G89" s="21">
        <v>3</v>
      </c>
      <c r="H89" s="21">
        <v>7032.26530946805</v>
      </c>
      <c r="I89" s="21">
        <v>26993</v>
      </c>
      <c r="J89" s="21">
        <v>26752</v>
      </c>
      <c r="K89" s="21">
        <v>3532657</v>
      </c>
      <c r="L89" s="21">
        <v>1440377</v>
      </c>
      <c r="M89" s="21">
        <v>578</v>
      </c>
      <c r="N89" s="21">
        <v>11425</v>
      </c>
      <c r="O89" s="21">
        <v>105.1</v>
      </c>
      <c r="P89" s="21">
        <v>1</v>
      </c>
      <c r="Q89" s="21">
        <v>0</v>
      </c>
      <c r="R89" s="21">
        <v>1</v>
      </c>
      <c r="S89" s="21">
        <v>1</v>
      </c>
    </row>
    <row r="90" spans="1:19" x14ac:dyDescent="0.15">
      <c r="A90" s="22" t="s">
        <v>238</v>
      </c>
      <c r="B90" s="21" t="s">
        <v>100</v>
      </c>
      <c r="C90" s="21" t="s">
        <v>8</v>
      </c>
      <c r="D90" s="21" t="s">
        <v>100</v>
      </c>
      <c r="E90" s="21" t="s">
        <v>13</v>
      </c>
      <c r="F90" s="21">
        <v>1.27</v>
      </c>
      <c r="G90" s="21">
        <v>3</v>
      </c>
      <c r="H90" s="21">
        <v>2682.5445853654401</v>
      </c>
      <c r="I90" s="21">
        <v>30124</v>
      </c>
      <c r="J90" s="21">
        <v>26752</v>
      </c>
      <c r="K90" s="21">
        <v>5787293</v>
      </c>
      <c r="L90" s="21">
        <v>1440377</v>
      </c>
      <c r="M90" s="21">
        <v>1229</v>
      </c>
      <c r="N90" s="21">
        <v>10483</v>
      </c>
      <c r="O90" s="21">
        <v>121.09</v>
      </c>
      <c r="P90" s="21">
        <v>1</v>
      </c>
      <c r="Q90" s="21">
        <v>0</v>
      </c>
      <c r="R90" s="21">
        <v>1</v>
      </c>
      <c r="S90" s="21">
        <v>1</v>
      </c>
    </row>
    <row r="91" spans="1:19" x14ac:dyDescent="0.15">
      <c r="A91" s="22" t="s">
        <v>239</v>
      </c>
      <c r="B91" s="21" t="s">
        <v>9</v>
      </c>
      <c r="C91" s="21" t="s">
        <v>10</v>
      </c>
      <c r="D91" s="21" t="s">
        <v>100</v>
      </c>
      <c r="E91" s="21" t="s">
        <v>13</v>
      </c>
      <c r="F91" s="21">
        <v>1.1499999999999999</v>
      </c>
      <c r="G91" s="21">
        <v>3</v>
      </c>
      <c r="H91" s="21">
        <v>2482.7638472693402</v>
      </c>
      <c r="I91" s="21">
        <v>29260</v>
      </c>
      <c r="J91" s="21">
        <v>26752</v>
      </c>
      <c r="K91" s="21">
        <v>7830332</v>
      </c>
      <c r="L91" s="21">
        <v>1440377</v>
      </c>
      <c r="M91" s="21">
        <v>1168</v>
      </c>
      <c r="N91" s="21">
        <v>10117</v>
      </c>
      <c r="O91" s="21">
        <v>153.94999999999999</v>
      </c>
      <c r="P91" s="21">
        <v>1</v>
      </c>
      <c r="Q91" s="21">
        <v>1</v>
      </c>
      <c r="R91" s="21">
        <v>0</v>
      </c>
      <c r="S91" s="21">
        <v>1</v>
      </c>
    </row>
    <row r="92" spans="1:19" x14ac:dyDescent="0.15">
      <c r="A92" s="22" t="s">
        <v>240</v>
      </c>
      <c r="B92" s="21" t="s">
        <v>11</v>
      </c>
      <c r="C92" s="21" t="s">
        <v>10</v>
      </c>
      <c r="D92" s="21" t="s">
        <v>100</v>
      </c>
      <c r="E92" s="21" t="s">
        <v>13</v>
      </c>
      <c r="F92" s="21">
        <v>1.1499999999999999</v>
      </c>
      <c r="G92" s="21">
        <v>3</v>
      </c>
      <c r="H92" s="21">
        <v>2482.7638472693402</v>
      </c>
      <c r="I92" s="21">
        <v>29260</v>
      </c>
      <c r="J92" s="21">
        <v>26752</v>
      </c>
      <c r="K92" s="21">
        <v>7830332</v>
      </c>
      <c r="L92" s="21">
        <v>1440377</v>
      </c>
      <c r="M92" s="21">
        <v>1168</v>
      </c>
      <c r="N92" s="21">
        <v>10117</v>
      </c>
      <c r="O92" s="21">
        <v>153.94999999999999</v>
      </c>
      <c r="P92" s="21">
        <v>1</v>
      </c>
      <c r="Q92" s="21">
        <v>1</v>
      </c>
      <c r="R92" s="21">
        <v>1</v>
      </c>
      <c r="S92" s="21">
        <v>1</v>
      </c>
    </row>
    <row r="93" spans="1:19" x14ac:dyDescent="0.15">
      <c r="A93" s="22" t="s">
        <v>241</v>
      </c>
      <c r="B93" s="21" t="s">
        <v>100</v>
      </c>
      <c r="C93" s="21" t="s">
        <v>5</v>
      </c>
      <c r="D93" s="21" t="s">
        <v>100</v>
      </c>
      <c r="E93" s="21" t="s">
        <v>13</v>
      </c>
      <c r="F93" s="21">
        <v>1.1599999999999999</v>
      </c>
      <c r="G93" s="21">
        <v>3</v>
      </c>
      <c r="H93" s="21">
        <v>4677.0288522744404</v>
      </c>
      <c r="I93" s="21">
        <v>28637</v>
      </c>
      <c r="J93" s="21">
        <v>26752</v>
      </c>
      <c r="K93" s="21">
        <v>3036732</v>
      </c>
      <c r="L93" s="21">
        <v>1440377</v>
      </c>
      <c r="M93" s="21">
        <v>1118</v>
      </c>
      <c r="N93" s="21">
        <v>3402</v>
      </c>
      <c r="O93" s="21">
        <v>207.84</v>
      </c>
      <c r="P93" s="21">
        <v>1</v>
      </c>
      <c r="Q93" s="21">
        <v>0</v>
      </c>
      <c r="R93" s="21">
        <v>1</v>
      </c>
      <c r="S93" s="21">
        <v>1</v>
      </c>
    </row>
    <row r="94" spans="1:19" x14ac:dyDescent="0.15">
      <c r="A94" s="22" t="s">
        <v>242</v>
      </c>
      <c r="B94" s="21" t="s">
        <v>100</v>
      </c>
      <c r="C94" s="21" t="s">
        <v>47</v>
      </c>
      <c r="D94" s="21" t="s">
        <v>100</v>
      </c>
      <c r="E94" s="21" t="s">
        <v>13</v>
      </c>
      <c r="F94" s="21">
        <v>1.17</v>
      </c>
      <c r="G94" s="21">
        <v>3</v>
      </c>
      <c r="H94" s="21">
        <v>4681.6807293514603</v>
      </c>
      <c r="I94" s="21">
        <v>26506</v>
      </c>
      <c r="J94" s="21">
        <v>26752</v>
      </c>
      <c r="K94" s="21">
        <v>4459144</v>
      </c>
      <c r="L94" s="21">
        <v>1440377</v>
      </c>
      <c r="M94" s="21">
        <v>1128</v>
      </c>
      <c r="N94" s="21">
        <v>6103</v>
      </c>
      <c r="O94" s="21">
        <v>113.39</v>
      </c>
      <c r="P94" s="21">
        <v>1</v>
      </c>
      <c r="Q94" s="21">
        <v>0</v>
      </c>
      <c r="R94" s="21">
        <v>1</v>
      </c>
      <c r="S94" s="21">
        <v>0</v>
      </c>
    </row>
    <row r="95" spans="1:19" x14ac:dyDescent="0.15">
      <c r="A95" s="22" t="s">
        <v>243</v>
      </c>
      <c r="B95" s="21" t="s">
        <v>100</v>
      </c>
      <c r="C95" s="21" t="s">
        <v>8</v>
      </c>
      <c r="D95" s="21" t="s">
        <v>100</v>
      </c>
      <c r="E95" s="21" t="s">
        <v>50</v>
      </c>
      <c r="F95" s="21">
        <v>1.47</v>
      </c>
      <c r="G95" s="21">
        <v>3</v>
      </c>
      <c r="H95" s="21">
        <v>2565.51808709644</v>
      </c>
      <c r="I95" s="21">
        <v>30124</v>
      </c>
      <c r="J95" s="21">
        <v>26752</v>
      </c>
      <c r="K95" s="21">
        <v>5787293</v>
      </c>
      <c r="L95" s="21">
        <v>379566</v>
      </c>
      <c r="M95" s="21">
        <v>1245</v>
      </c>
      <c r="N95" s="21">
        <v>6390</v>
      </c>
      <c r="O95" s="21">
        <v>126.62</v>
      </c>
      <c r="P95" s="21">
        <v>1</v>
      </c>
      <c r="Q95" s="21">
        <v>0</v>
      </c>
      <c r="R95" s="21">
        <v>1</v>
      </c>
      <c r="S95" s="21">
        <v>1</v>
      </c>
    </row>
    <row r="96" spans="1:19" x14ac:dyDescent="0.15">
      <c r="A96" s="22" t="s">
        <v>244</v>
      </c>
      <c r="B96" s="21" t="s">
        <v>9</v>
      </c>
      <c r="C96" s="21" t="s">
        <v>10</v>
      </c>
      <c r="D96" s="21" t="s">
        <v>100</v>
      </c>
      <c r="E96" s="21" t="s">
        <v>50</v>
      </c>
      <c r="F96" s="21">
        <v>1.2</v>
      </c>
      <c r="G96" s="21">
        <v>3</v>
      </c>
      <c r="H96" s="21">
        <v>3247.3142487042901</v>
      </c>
      <c r="I96" s="21">
        <v>29260</v>
      </c>
      <c r="J96" s="21">
        <v>26752</v>
      </c>
      <c r="K96" s="21">
        <v>7830332</v>
      </c>
      <c r="L96" s="21">
        <v>379566</v>
      </c>
      <c r="M96" s="21">
        <v>1108</v>
      </c>
      <c r="N96" s="21">
        <v>7196</v>
      </c>
      <c r="O96" s="21">
        <v>136.68</v>
      </c>
      <c r="P96" s="21">
        <v>1</v>
      </c>
      <c r="Q96" s="21">
        <v>0</v>
      </c>
      <c r="R96" s="21">
        <v>0</v>
      </c>
      <c r="S96" s="21">
        <v>1</v>
      </c>
    </row>
    <row r="97" spans="1:19" x14ac:dyDescent="0.15">
      <c r="A97" s="22" t="s">
        <v>245</v>
      </c>
      <c r="B97" s="21" t="s">
        <v>11</v>
      </c>
      <c r="C97" s="21" t="s">
        <v>10</v>
      </c>
      <c r="D97" s="21" t="s">
        <v>100</v>
      </c>
      <c r="E97" s="21" t="s">
        <v>50</v>
      </c>
      <c r="F97" s="21">
        <v>1.2</v>
      </c>
      <c r="G97" s="21">
        <v>3</v>
      </c>
      <c r="H97" s="21">
        <v>3247.3142487042901</v>
      </c>
      <c r="I97" s="21">
        <v>29260</v>
      </c>
      <c r="J97" s="21">
        <v>26752</v>
      </c>
      <c r="K97" s="21">
        <v>7830332</v>
      </c>
      <c r="L97" s="21">
        <v>379566</v>
      </c>
      <c r="M97" s="21">
        <v>1108</v>
      </c>
      <c r="N97" s="21">
        <v>7196</v>
      </c>
      <c r="O97" s="21">
        <v>136.68</v>
      </c>
      <c r="P97" s="21">
        <v>1</v>
      </c>
      <c r="Q97" s="21">
        <v>0</v>
      </c>
      <c r="R97" s="21">
        <v>1</v>
      </c>
      <c r="S97" s="21">
        <v>1</v>
      </c>
    </row>
    <row r="98" spans="1:19" x14ac:dyDescent="0.15">
      <c r="A98" s="22" t="s">
        <v>246</v>
      </c>
      <c r="B98" s="21" t="s">
        <v>100</v>
      </c>
      <c r="C98" s="21" t="s">
        <v>47</v>
      </c>
      <c r="D98" s="21" t="s">
        <v>100</v>
      </c>
      <c r="E98" s="21" t="s">
        <v>50</v>
      </c>
      <c r="F98" s="21">
        <v>1.1299999999999999</v>
      </c>
      <c r="G98" s="21">
        <v>3</v>
      </c>
      <c r="H98" s="21">
        <v>4516.9000775984896</v>
      </c>
      <c r="I98" s="21">
        <v>26506</v>
      </c>
      <c r="J98" s="21">
        <v>26752</v>
      </c>
      <c r="K98" s="21">
        <v>4459144</v>
      </c>
      <c r="L98" s="21">
        <v>379566</v>
      </c>
      <c r="M98" s="21">
        <v>1088</v>
      </c>
      <c r="N98" s="21">
        <v>7049</v>
      </c>
      <c r="O98" s="21">
        <v>108.15</v>
      </c>
      <c r="P98" s="21">
        <v>1</v>
      </c>
      <c r="Q98" s="21">
        <v>0</v>
      </c>
      <c r="R98" s="21">
        <v>1</v>
      </c>
      <c r="S98" s="21">
        <v>0</v>
      </c>
    </row>
    <row r="99" spans="1:19" x14ac:dyDescent="0.15">
      <c r="A99" s="22" t="s">
        <v>247</v>
      </c>
      <c r="B99" s="21" t="s">
        <v>20</v>
      </c>
      <c r="C99" s="21" t="s">
        <v>21</v>
      </c>
      <c r="D99" s="21" t="s">
        <v>100</v>
      </c>
      <c r="E99" s="21" t="s">
        <v>51</v>
      </c>
      <c r="F99" s="21">
        <v>1.07</v>
      </c>
      <c r="G99" s="21">
        <v>3</v>
      </c>
      <c r="H99" s="21">
        <v>4840.4831196053501</v>
      </c>
      <c r="I99" s="21">
        <v>32991</v>
      </c>
      <c r="J99" s="21">
        <v>24348</v>
      </c>
      <c r="K99" s="21">
        <v>8621121</v>
      </c>
      <c r="L99" s="21">
        <v>111745</v>
      </c>
      <c r="M99" s="21">
        <v>457</v>
      </c>
      <c r="N99" s="21">
        <v>7574</v>
      </c>
      <c r="O99" s="21">
        <v>180.85</v>
      </c>
      <c r="P99" s="21">
        <v>0</v>
      </c>
      <c r="Q99" s="21">
        <v>0</v>
      </c>
      <c r="R99" s="21">
        <v>0</v>
      </c>
      <c r="S99" s="21">
        <v>1</v>
      </c>
    </row>
    <row r="100" spans="1:19" x14ac:dyDescent="0.15">
      <c r="A100" s="22" t="s">
        <v>248</v>
      </c>
      <c r="B100" s="21" t="s">
        <v>22</v>
      </c>
      <c r="C100" s="21" t="s">
        <v>21</v>
      </c>
      <c r="D100" s="21" t="s">
        <v>100</v>
      </c>
      <c r="E100" s="21" t="s">
        <v>51</v>
      </c>
      <c r="F100" s="21">
        <v>1.07</v>
      </c>
      <c r="G100" s="21">
        <v>3</v>
      </c>
      <c r="H100" s="21">
        <v>4840.4831196053501</v>
      </c>
      <c r="I100" s="21">
        <v>32991</v>
      </c>
      <c r="J100" s="21">
        <v>24348</v>
      </c>
      <c r="K100" s="21">
        <v>8621121</v>
      </c>
      <c r="L100" s="21">
        <v>111745</v>
      </c>
      <c r="M100" s="21">
        <v>457</v>
      </c>
      <c r="N100" s="21">
        <v>7574</v>
      </c>
      <c r="O100" s="21">
        <v>180.85</v>
      </c>
      <c r="P100" s="21">
        <v>0</v>
      </c>
      <c r="Q100" s="21">
        <v>0</v>
      </c>
      <c r="R100" s="21">
        <v>0</v>
      </c>
      <c r="S100" s="21">
        <v>1</v>
      </c>
    </row>
    <row r="101" spans="1:19" x14ac:dyDescent="0.15">
      <c r="A101" s="22" t="s">
        <v>249</v>
      </c>
      <c r="B101" s="21" t="s">
        <v>23</v>
      </c>
      <c r="C101" s="21" t="s">
        <v>21</v>
      </c>
      <c r="D101" s="21" t="s">
        <v>100</v>
      </c>
      <c r="E101" s="21" t="s">
        <v>51</v>
      </c>
      <c r="F101" s="21">
        <v>1.07</v>
      </c>
      <c r="G101" s="21">
        <v>3</v>
      </c>
      <c r="H101" s="21">
        <v>4840.4831196053501</v>
      </c>
      <c r="I101" s="21">
        <v>32991</v>
      </c>
      <c r="J101" s="21">
        <v>24348</v>
      </c>
      <c r="K101" s="21">
        <v>8621121</v>
      </c>
      <c r="L101" s="21">
        <v>111745</v>
      </c>
      <c r="M101" s="21">
        <v>457</v>
      </c>
      <c r="N101" s="21">
        <v>7574</v>
      </c>
      <c r="O101" s="21">
        <v>180.85</v>
      </c>
      <c r="P101" s="21">
        <v>0</v>
      </c>
      <c r="Q101" s="21">
        <v>0</v>
      </c>
      <c r="R101" s="21">
        <v>1</v>
      </c>
      <c r="S101" s="21">
        <v>0</v>
      </c>
    </row>
    <row r="102" spans="1:19" x14ac:dyDescent="0.15">
      <c r="A102" s="22" t="s">
        <v>250</v>
      </c>
      <c r="B102" s="21" t="s">
        <v>100</v>
      </c>
      <c r="C102" s="21" t="s">
        <v>6</v>
      </c>
      <c r="D102" s="21" t="s">
        <v>100</v>
      </c>
      <c r="E102" s="21" t="s">
        <v>52</v>
      </c>
      <c r="F102" s="21">
        <v>1.34</v>
      </c>
      <c r="G102" s="21">
        <v>3</v>
      </c>
      <c r="H102" s="21">
        <v>5137.4087265009402</v>
      </c>
      <c r="I102" s="21">
        <v>26993</v>
      </c>
      <c r="J102" s="21">
        <v>30268</v>
      </c>
      <c r="K102" s="21">
        <v>3532657</v>
      </c>
      <c r="L102" s="21">
        <v>1106780</v>
      </c>
      <c r="M102" s="21">
        <v>854</v>
      </c>
      <c r="N102" s="21">
        <v>5806</v>
      </c>
      <c r="O102" s="21">
        <v>175.81</v>
      </c>
      <c r="P102" s="21">
        <v>0</v>
      </c>
      <c r="Q102" s="21">
        <v>0</v>
      </c>
      <c r="R102" s="21">
        <v>1</v>
      </c>
      <c r="S102" s="21">
        <v>1</v>
      </c>
    </row>
    <row r="103" spans="1:19" x14ac:dyDescent="0.15">
      <c r="A103" s="22" t="s">
        <v>251</v>
      </c>
      <c r="B103" s="21" t="s">
        <v>9</v>
      </c>
      <c r="C103" s="21" t="s">
        <v>10</v>
      </c>
      <c r="D103" s="21" t="s">
        <v>100</v>
      </c>
      <c r="E103" s="21" t="s">
        <v>52</v>
      </c>
      <c r="F103" s="21">
        <v>1.1299999999999999</v>
      </c>
      <c r="G103" s="21">
        <v>3</v>
      </c>
      <c r="H103" s="21">
        <v>4146.1335424131703</v>
      </c>
      <c r="I103" s="21">
        <v>29260</v>
      </c>
      <c r="J103" s="21">
        <v>30268</v>
      </c>
      <c r="K103" s="21">
        <v>7830332</v>
      </c>
      <c r="L103" s="21">
        <v>1106780</v>
      </c>
      <c r="M103" s="21">
        <v>779</v>
      </c>
      <c r="N103" s="21">
        <v>6614</v>
      </c>
      <c r="O103" s="21">
        <v>240.88</v>
      </c>
      <c r="P103" s="21">
        <v>0</v>
      </c>
      <c r="Q103" s="21">
        <v>0</v>
      </c>
      <c r="R103" s="21">
        <v>0</v>
      </c>
      <c r="S103" s="21">
        <v>1</v>
      </c>
    </row>
    <row r="104" spans="1:19" x14ac:dyDescent="0.15">
      <c r="A104" s="22" t="s">
        <v>252</v>
      </c>
      <c r="B104" s="21" t="s">
        <v>11</v>
      </c>
      <c r="C104" s="21" t="s">
        <v>10</v>
      </c>
      <c r="D104" s="21" t="s">
        <v>100</v>
      </c>
      <c r="E104" s="21" t="s">
        <v>52</v>
      </c>
      <c r="F104" s="21">
        <v>1.1299999999999999</v>
      </c>
      <c r="G104" s="21">
        <v>3</v>
      </c>
      <c r="H104" s="21">
        <v>4146.1335424131703</v>
      </c>
      <c r="I104" s="21">
        <v>29260</v>
      </c>
      <c r="J104" s="21">
        <v>30268</v>
      </c>
      <c r="K104" s="21">
        <v>7830332</v>
      </c>
      <c r="L104" s="21">
        <v>1106780</v>
      </c>
      <c r="M104" s="21">
        <v>779</v>
      </c>
      <c r="N104" s="21">
        <v>6614</v>
      </c>
      <c r="O104" s="21">
        <v>240.88</v>
      </c>
      <c r="P104" s="21">
        <v>0</v>
      </c>
      <c r="Q104" s="21">
        <v>0</v>
      </c>
      <c r="R104" s="21">
        <v>1</v>
      </c>
      <c r="S104" s="21">
        <v>1</v>
      </c>
    </row>
    <row r="105" spans="1:19" x14ac:dyDescent="0.15">
      <c r="A105" s="22" t="s">
        <v>253</v>
      </c>
      <c r="B105" s="21" t="s">
        <v>100</v>
      </c>
      <c r="C105" s="21" t="s">
        <v>16</v>
      </c>
      <c r="D105" s="21" t="s">
        <v>100</v>
      </c>
      <c r="E105" s="21" t="s">
        <v>53</v>
      </c>
      <c r="F105" s="21">
        <v>1.56</v>
      </c>
      <c r="G105" s="21">
        <v>3</v>
      </c>
      <c r="H105" s="21">
        <v>3135.14409217508</v>
      </c>
      <c r="I105" s="21">
        <v>24575</v>
      </c>
      <c r="J105" s="21">
        <v>26681</v>
      </c>
      <c r="K105" s="21">
        <v>1197234</v>
      </c>
      <c r="L105" s="21">
        <v>873131</v>
      </c>
      <c r="M105" s="21">
        <v>2764</v>
      </c>
      <c r="N105" s="21">
        <v>6462</v>
      </c>
      <c r="O105" s="21">
        <v>183.19</v>
      </c>
      <c r="P105" s="21">
        <v>1</v>
      </c>
      <c r="Q105" s="21">
        <v>0</v>
      </c>
      <c r="R105" s="21">
        <v>1</v>
      </c>
      <c r="S105" s="21">
        <v>1</v>
      </c>
    </row>
    <row r="106" spans="1:19" x14ac:dyDescent="0.15">
      <c r="A106" s="22" t="s">
        <v>254</v>
      </c>
      <c r="B106" s="21" t="s">
        <v>100</v>
      </c>
      <c r="C106" s="21" t="s">
        <v>17</v>
      </c>
      <c r="D106" s="21" t="s">
        <v>100</v>
      </c>
      <c r="E106" s="21" t="s">
        <v>53</v>
      </c>
      <c r="F106" s="21">
        <v>1.03</v>
      </c>
      <c r="G106" s="21">
        <v>3</v>
      </c>
      <c r="H106" s="21">
        <v>1706.89197426341</v>
      </c>
      <c r="I106" s="21">
        <v>24706</v>
      </c>
      <c r="J106" s="21">
        <v>26681</v>
      </c>
      <c r="K106" s="21">
        <v>9056076</v>
      </c>
      <c r="L106" s="21">
        <v>873131</v>
      </c>
      <c r="M106" s="21">
        <v>2555</v>
      </c>
      <c r="N106" s="21">
        <v>32824</v>
      </c>
      <c r="O106" s="21">
        <v>167.16</v>
      </c>
      <c r="P106" s="21">
        <v>1</v>
      </c>
      <c r="Q106" s="21">
        <v>0</v>
      </c>
      <c r="R106" s="21">
        <v>1</v>
      </c>
      <c r="S106" s="21">
        <v>1</v>
      </c>
    </row>
    <row r="107" spans="1:19" x14ac:dyDescent="0.15">
      <c r="A107" s="22" t="s">
        <v>255</v>
      </c>
      <c r="B107" s="21" t="s">
        <v>100</v>
      </c>
      <c r="C107" s="21" t="s">
        <v>28</v>
      </c>
      <c r="D107" s="21" t="s">
        <v>100</v>
      </c>
      <c r="E107" s="21" t="s">
        <v>53</v>
      </c>
      <c r="F107" s="21">
        <v>1.04</v>
      </c>
      <c r="G107" s="21">
        <v>3</v>
      </c>
      <c r="H107" s="21">
        <v>2447.1417811218398</v>
      </c>
      <c r="I107" s="21">
        <v>38813</v>
      </c>
      <c r="J107" s="21">
        <v>26681</v>
      </c>
      <c r="K107" s="21">
        <v>1653017</v>
      </c>
      <c r="L107" s="21">
        <v>873131</v>
      </c>
      <c r="M107" s="21">
        <v>2401</v>
      </c>
      <c r="N107" s="21">
        <v>19055</v>
      </c>
      <c r="O107" s="21">
        <v>177.09</v>
      </c>
      <c r="P107" s="21">
        <v>1</v>
      </c>
      <c r="Q107" s="21">
        <v>0</v>
      </c>
      <c r="R107" s="21">
        <v>1</v>
      </c>
      <c r="S107" s="21">
        <v>1</v>
      </c>
    </row>
    <row r="108" spans="1:19" x14ac:dyDescent="0.15">
      <c r="A108" s="22" t="s">
        <v>256</v>
      </c>
      <c r="B108" s="21" t="s">
        <v>100</v>
      </c>
      <c r="C108" s="21" t="s">
        <v>32</v>
      </c>
      <c r="D108" s="21" t="s">
        <v>100</v>
      </c>
      <c r="E108" s="21" t="s">
        <v>53</v>
      </c>
      <c r="F108" s="21">
        <v>1.29</v>
      </c>
      <c r="G108" s="21">
        <v>3</v>
      </c>
      <c r="H108" s="21">
        <v>3333.1093250301601</v>
      </c>
      <c r="I108" s="21">
        <v>30916</v>
      </c>
      <c r="J108" s="21">
        <v>26681</v>
      </c>
      <c r="K108" s="21">
        <v>2230831</v>
      </c>
      <c r="L108" s="21">
        <v>873131</v>
      </c>
      <c r="M108" s="21">
        <v>2679</v>
      </c>
      <c r="N108" s="21">
        <v>6464</v>
      </c>
      <c r="O108" s="21">
        <v>221.89</v>
      </c>
      <c r="P108" s="21">
        <v>1</v>
      </c>
      <c r="Q108" s="21">
        <v>0</v>
      </c>
      <c r="R108" s="21">
        <v>1</v>
      </c>
      <c r="S108" s="21">
        <v>1</v>
      </c>
    </row>
    <row r="109" spans="1:19" x14ac:dyDescent="0.15">
      <c r="A109" s="22" t="s">
        <v>257</v>
      </c>
      <c r="B109" s="21" t="s">
        <v>100</v>
      </c>
      <c r="C109" s="21" t="s">
        <v>6</v>
      </c>
      <c r="D109" s="21" t="s">
        <v>100</v>
      </c>
      <c r="E109" s="21" t="s">
        <v>14</v>
      </c>
      <c r="F109" s="21">
        <v>1.19</v>
      </c>
      <c r="G109" s="21">
        <v>3</v>
      </c>
      <c r="H109" s="21">
        <v>4468.80067566466</v>
      </c>
      <c r="I109" s="21">
        <v>26993</v>
      </c>
      <c r="J109" s="21">
        <v>27211</v>
      </c>
      <c r="K109" s="21">
        <v>3532657</v>
      </c>
      <c r="L109" s="21">
        <v>3770125</v>
      </c>
      <c r="M109" s="21">
        <v>701</v>
      </c>
      <c r="N109" s="21">
        <v>7201</v>
      </c>
      <c r="O109" s="21">
        <v>233.16</v>
      </c>
      <c r="P109" s="21">
        <v>0</v>
      </c>
      <c r="Q109" s="21">
        <v>0</v>
      </c>
      <c r="R109" s="21">
        <v>1</v>
      </c>
      <c r="S109" s="21">
        <v>1</v>
      </c>
    </row>
    <row r="110" spans="1:19" x14ac:dyDescent="0.15">
      <c r="A110" s="22" t="s">
        <v>258</v>
      </c>
      <c r="B110" s="21" t="s">
        <v>100</v>
      </c>
      <c r="C110" s="21" t="s">
        <v>37</v>
      </c>
      <c r="D110" s="21" t="s">
        <v>100</v>
      </c>
      <c r="E110" s="21" t="s">
        <v>14</v>
      </c>
      <c r="F110" s="21">
        <v>1</v>
      </c>
      <c r="G110" s="21">
        <v>3</v>
      </c>
      <c r="H110" s="21">
        <v>6269.3947194708799</v>
      </c>
      <c r="I110" s="21">
        <v>23665</v>
      </c>
      <c r="J110" s="21">
        <v>27211</v>
      </c>
      <c r="K110" s="21">
        <v>1038660</v>
      </c>
      <c r="L110" s="21">
        <v>3770125</v>
      </c>
      <c r="M110" s="21">
        <v>138</v>
      </c>
      <c r="N110" s="21">
        <v>9874</v>
      </c>
      <c r="O110" s="21">
        <v>67.099999999999994</v>
      </c>
      <c r="P110" s="21">
        <v>0</v>
      </c>
      <c r="Q110" s="21">
        <v>1</v>
      </c>
      <c r="R110" s="21">
        <v>1</v>
      </c>
      <c r="S110" s="21">
        <v>1</v>
      </c>
    </row>
    <row r="111" spans="1:19" x14ac:dyDescent="0.15">
      <c r="A111" s="22" t="s">
        <v>259</v>
      </c>
      <c r="B111" s="21" t="s">
        <v>100</v>
      </c>
      <c r="C111" s="21" t="s">
        <v>8</v>
      </c>
      <c r="D111" s="21" t="s">
        <v>100</v>
      </c>
      <c r="E111" s="21" t="s">
        <v>14</v>
      </c>
      <c r="F111" s="21">
        <v>1.41</v>
      </c>
      <c r="G111" s="21">
        <v>3</v>
      </c>
      <c r="H111" s="21">
        <v>5497.2590411297797</v>
      </c>
      <c r="I111" s="21">
        <v>30124</v>
      </c>
      <c r="J111" s="21">
        <v>27211</v>
      </c>
      <c r="K111" s="21">
        <v>5787293</v>
      </c>
      <c r="L111" s="21">
        <v>3770125</v>
      </c>
      <c r="M111" s="21">
        <v>1605</v>
      </c>
      <c r="N111" s="21">
        <v>4272</v>
      </c>
      <c r="O111" s="21">
        <v>349.97</v>
      </c>
      <c r="P111" s="21">
        <v>0</v>
      </c>
      <c r="Q111" s="21">
        <v>0</v>
      </c>
      <c r="R111" s="21">
        <v>1</v>
      </c>
      <c r="S111" s="21">
        <v>1</v>
      </c>
    </row>
    <row r="112" spans="1:19" x14ac:dyDescent="0.15">
      <c r="A112" s="22" t="s">
        <v>260</v>
      </c>
      <c r="B112" s="21" t="s">
        <v>9</v>
      </c>
      <c r="C112" s="21" t="s">
        <v>10</v>
      </c>
      <c r="D112" s="21" t="s">
        <v>100</v>
      </c>
      <c r="E112" s="21" t="s">
        <v>14</v>
      </c>
      <c r="F112" s="21">
        <v>1.0900000000000001</v>
      </c>
      <c r="G112" s="21">
        <v>3</v>
      </c>
      <c r="H112" s="21">
        <v>2572.41905959618</v>
      </c>
      <c r="I112" s="21">
        <v>29260</v>
      </c>
      <c r="J112" s="21">
        <v>27211</v>
      </c>
      <c r="K112" s="21">
        <v>7830332</v>
      </c>
      <c r="L112" s="21">
        <v>3770125</v>
      </c>
      <c r="M112" s="21">
        <v>939</v>
      </c>
      <c r="N112" s="21">
        <v>16868</v>
      </c>
      <c r="O112" s="21">
        <v>139.56</v>
      </c>
      <c r="P112" s="21">
        <v>0</v>
      </c>
      <c r="Q112" s="21">
        <v>1</v>
      </c>
      <c r="R112" s="21">
        <v>0</v>
      </c>
      <c r="S112" s="21">
        <v>1</v>
      </c>
    </row>
    <row r="113" spans="1:19" x14ac:dyDescent="0.15">
      <c r="A113" s="22" t="s">
        <v>261</v>
      </c>
      <c r="B113" s="21" t="s">
        <v>11</v>
      </c>
      <c r="C113" s="21" t="s">
        <v>10</v>
      </c>
      <c r="D113" s="21" t="s">
        <v>100</v>
      </c>
      <c r="E113" s="21" t="s">
        <v>14</v>
      </c>
      <c r="F113" s="21">
        <v>1.0900000000000001</v>
      </c>
      <c r="G113" s="21">
        <v>3</v>
      </c>
      <c r="H113" s="21">
        <v>2572.41905959618</v>
      </c>
      <c r="I113" s="21">
        <v>29260</v>
      </c>
      <c r="J113" s="21">
        <v>27211</v>
      </c>
      <c r="K113" s="21">
        <v>7830332</v>
      </c>
      <c r="L113" s="21">
        <v>3770125</v>
      </c>
      <c r="M113" s="21">
        <v>939</v>
      </c>
      <c r="N113" s="21">
        <v>16868</v>
      </c>
      <c r="O113" s="21">
        <v>139.56</v>
      </c>
      <c r="P113" s="21">
        <v>0</v>
      </c>
      <c r="Q113" s="21">
        <v>1</v>
      </c>
      <c r="R113" s="21">
        <v>1</v>
      </c>
      <c r="S113" s="21">
        <v>1</v>
      </c>
    </row>
    <row r="114" spans="1:19" x14ac:dyDescent="0.15">
      <c r="A114" s="22" t="s">
        <v>262</v>
      </c>
      <c r="B114" s="21" t="s">
        <v>100</v>
      </c>
      <c r="C114" s="21" t="s">
        <v>12</v>
      </c>
      <c r="D114" s="21" t="s">
        <v>100</v>
      </c>
      <c r="E114" s="21" t="s">
        <v>14</v>
      </c>
      <c r="F114" s="21">
        <v>1.31</v>
      </c>
      <c r="G114" s="21">
        <v>3</v>
      </c>
      <c r="H114" s="21">
        <v>6172.9516085498999</v>
      </c>
      <c r="I114" s="21">
        <v>26046</v>
      </c>
      <c r="J114" s="21">
        <v>27211</v>
      </c>
      <c r="K114" s="21">
        <v>2230955</v>
      </c>
      <c r="L114" s="21">
        <v>3770125</v>
      </c>
      <c r="M114" s="21">
        <v>1117</v>
      </c>
      <c r="N114" s="21">
        <v>4057</v>
      </c>
      <c r="O114" s="21">
        <v>191.63</v>
      </c>
      <c r="P114" s="21">
        <v>0</v>
      </c>
      <c r="Q114" s="21">
        <v>1</v>
      </c>
      <c r="R114" s="21">
        <v>1</v>
      </c>
      <c r="S114" s="21">
        <v>1</v>
      </c>
    </row>
    <row r="115" spans="1:19" x14ac:dyDescent="0.15">
      <c r="A115" s="22" t="s">
        <v>263</v>
      </c>
      <c r="B115" s="21" t="s">
        <v>100</v>
      </c>
      <c r="C115" s="21" t="s">
        <v>45</v>
      </c>
      <c r="D115" s="21" t="s">
        <v>100</v>
      </c>
      <c r="E115" s="21" t="s">
        <v>14</v>
      </c>
      <c r="F115" s="21">
        <v>1</v>
      </c>
      <c r="G115" s="21">
        <v>3</v>
      </c>
      <c r="H115" s="21">
        <v>5826.1357285408703</v>
      </c>
      <c r="I115" s="21">
        <v>18933</v>
      </c>
      <c r="J115" s="21">
        <v>27211</v>
      </c>
      <c r="K115" s="21">
        <v>382155</v>
      </c>
      <c r="L115" s="21">
        <v>3770125</v>
      </c>
      <c r="M115" s="21">
        <v>184</v>
      </c>
      <c r="N115" s="21">
        <v>5312</v>
      </c>
      <c r="O115" s="21">
        <v>65.31</v>
      </c>
      <c r="P115" s="21">
        <v>0</v>
      </c>
      <c r="Q115" s="21">
        <v>1</v>
      </c>
      <c r="R115" s="21">
        <v>1</v>
      </c>
      <c r="S115" s="21">
        <v>1</v>
      </c>
    </row>
    <row r="116" spans="1:19" x14ac:dyDescent="0.15">
      <c r="A116" s="22" t="s">
        <v>264</v>
      </c>
      <c r="B116" s="21" t="s">
        <v>100</v>
      </c>
      <c r="C116" s="21" t="s">
        <v>5</v>
      </c>
      <c r="D116" s="21" t="s">
        <v>100</v>
      </c>
      <c r="E116" s="21" t="s">
        <v>14</v>
      </c>
      <c r="F116" s="21">
        <v>1</v>
      </c>
      <c r="G116" s="21">
        <v>3</v>
      </c>
      <c r="H116" s="21">
        <v>4992.6274228929697</v>
      </c>
      <c r="I116" s="21">
        <v>28637</v>
      </c>
      <c r="J116" s="21">
        <v>27211</v>
      </c>
      <c r="K116" s="21">
        <v>3036732</v>
      </c>
      <c r="L116" s="21">
        <v>3770125</v>
      </c>
      <c r="M116" s="21">
        <v>234</v>
      </c>
      <c r="N116" s="21">
        <v>54429</v>
      </c>
      <c r="O116" s="21">
        <v>67.78</v>
      </c>
      <c r="P116" s="21">
        <v>0</v>
      </c>
      <c r="Q116" s="21">
        <v>1</v>
      </c>
      <c r="R116" s="21">
        <v>1</v>
      </c>
      <c r="S116" s="21">
        <v>1</v>
      </c>
    </row>
    <row r="117" spans="1:19" x14ac:dyDescent="0.15">
      <c r="A117" s="22" t="s">
        <v>265</v>
      </c>
      <c r="B117" s="21" t="s">
        <v>100</v>
      </c>
      <c r="C117" s="21" t="s">
        <v>46</v>
      </c>
      <c r="D117" s="21" t="s">
        <v>100</v>
      </c>
      <c r="E117" s="21" t="s">
        <v>14</v>
      </c>
      <c r="F117" s="21">
        <v>1.1399999999999999</v>
      </c>
      <c r="G117" s="21">
        <v>3</v>
      </c>
      <c r="H117" s="21">
        <v>4103.1024954682598</v>
      </c>
      <c r="I117" s="21">
        <v>29055</v>
      </c>
      <c r="J117" s="21">
        <v>27211</v>
      </c>
      <c r="K117" s="21">
        <v>1862106</v>
      </c>
      <c r="L117" s="21">
        <v>3770125</v>
      </c>
      <c r="M117" s="21">
        <v>866</v>
      </c>
      <c r="N117" s="21">
        <v>5860</v>
      </c>
      <c r="O117" s="21">
        <v>204.68</v>
      </c>
      <c r="P117" s="21">
        <v>0</v>
      </c>
      <c r="Q117" s="21">
        <v>0</v>
      </c>
      <c r="R117" s="21">
        <v>1</v>
      </c>
      <c r="S117" s="21">
        <v>1</v>
      </c>
    </row>
    <row r="118" spans="1:19" x14ac:dyDescent="0.15">
      <c r="A118" s="22" t="s">
        <v>266</v>
      </c>
      <c r="B118" s="21" t="s">
        <v>100</v>
      </c>
      <c r="C118" s="21" t="s">
        <v>47</v>
      </c>
      <c r="D118" s="21" t="s">
        <v>100</v>
      </c>
      <c r="E118" s="21" t="s">
        <v>14</v>
      </c>
      <c r="F118" s="21">
        <v>1.19</v>
      </c>
      <c r="G118" s="21">
        <v>3</v>
      </c>
      <c r="H118" s="21">
        <v>3649.80234895284</v>
      </c>
      <c r="I118" s="21">
        <v>26506</v>
      </c>
      <c r="J118" s="21">
        <v>27211</v>
      </c>
      <c r="K118" s="21">
        <v>4459144</v>
      </c>
      <c r="L118" s="21">
        <v>3770125</v>
      </c>
      <c r="M118" s="21">
        <v>1102</v>
      </c>
      <c r="N118" s="21">
        <v>4660</v>
      </c>
      <c r="O118" s="21">
        <v>177.22</v>
      </c>
      <c r="P118" s="21">
        <v>0</v>
      </c>
      <c r="Q118" s="21">
        <v>1</v>
      </c>
      <c r="R118" s="21">
        <v>1</v>
      </c>
      <c r="S118" s="21">
        <v>0</v>
      </c>
    </row>
    <row r="119" spans="1:19" x14ac:dyDescent="0.15">
      <c r="A119" s="22" t="s">
        <v>267</v>
      </c>
      <c r="B119" s="21" t="s">
        <v>100</v>
      </c>
      <c r="C119" s="21" t="s">
        <v>6</v>
      </c>
      <c r="D119" s="21" t="s">
        <v>100</v>
      </c>
      <c r="E119" s="21" t="s">
        <v>54</v>
      </c>
      <c r="F119" s="21">
        <v>1.1200000000000001</v>
      </c>
      <c r="G119" s="21">
        <v>3</v>
      </c>
      <c r="H119" s="21">
        <v>5180.1276189192804</v>
      </c>
      <c r="I119" s="21">
        <v>26993</v>
      </c>
      <c r="J119" s="21">
        <v>25475</v>
      </c>
      <c r="K119" s="21">
        <v>3532657</v>
      </c>
      <c r="L119" s="21">
        <v>1489247</v>
      </c>
      <c r="M119" s="21">
        <v>430</v>
      </c>
      <c r="N119" s="21">
        <v>5378</v>
      </c>
      <c r="O119" s="21">
        <v>109.78</v>
      </c>
      <c r="P119" s="21">
        <v>0</v>
      </c>
      <c r="Q119" s="21">
        <v>0</v>
      </c>
      <c r="R119" s="21">
        <v>1</v>
      </c>
      <c r="S119" s="21">
        <v>1</v>
      </c>
    </row>
    <row r="120" spans="1:19" x14ac:dyDescent="0.15">
      <c r="A120" s="22" t="s">
        <v>268</v>
      </c>
      <c r="B120" s="21" t="s">
        <v>9</v>
      </c>
      <c r="C120" s="21" t="s">
        <v>10</v>
      </c>
      <c r="D120" s="21" t="s">
        <v>100</v>
      </c>
      <c r="E120" s="21" t="s">
        <v>54</v>
      </c>
      <c r="F120" s="21">
        <v>1</v>
      </c>
      <c r="G120" s="21">
        <v>3</v>
      </c>
      <c r="H120" s="21">
        <v>3702.1826374563402</v>
      </c>
      <c r="I120" s="21">
        <v>29260</v>
      </c>
      <c r="J120" s="21">
        <v>25475</v>
      </c>
      <c r="K120" s="21">
        <v>7830332</v>
      </c>
      <c r="L120" s="21">
        <v>1489247</v>
      </c>
      <c r="M120" s="21">
        <v>167</v>
      </c>
      <c r="N120" s="21">
        <v>9355</v>
      </c>
      <c r="O120" s="21">
        <v>62.63</v>
      </c>
      <c r="P120" s="21">
        <v>0</v>
      </c>
      <c r="Q120" s="21">
        <v>1</v>
      </c>
      <c r="R120" s="21">
        <v>0</v>
      </c>
      <c r="S120" s="21">
        <v>1</v>
      </c>
    </row>
    <row r="121" spans="1:19" x14ac:dyDescent="0.15">
      <c r="A121" s="22" t="s">
        <v>269</v>
      </c>
      <c r="B121" s="21" t="s">
        <v>11</v>
      </c>
      <c r="C121" s="21" t="s">
        <v>10</v>
      </c>
      <c r="D121" s="21" t="s">
        <v>100</v>
      </c>
      <c r="E121" s="21" t="s">
        <v>54</v>
      </c>
      <c r="F121" s="21">
        <v>1</v>
      </c>
      <c r="G121" s="21">
        <v>0</v>
      </c>
      <c r="H121" s="21">
        <v>3702.1826374563402</v>
      </c>
      <c r="I121" s="21">
        <v>29260</v>
      </c>
      <c r="J121" s="21">
        <v>25475</v>
      </c>
      <c r="K121" s="21">
        <v>7830332</v>
      </c>
      <c r="L121" s="21">
        <v>1489247</v>
      </c>
      <c r="M121" s="21">
        <v>167</v>
      </c>
      <c r="N121" s="21">
        <v>9355</v>
      </c>
      <c r="O121" s="21">
        <v>62.63</v>
      </c>
      <c r="P121" s="21">
        <v>0</v>
      </c>
      <c r="Q121" s="21">
        <v>1</v>
      </c>
      <c r="R121" s="21">
        <v>1</v>
      </c>
      <c r="S121" s="21">
        <v>1</v>
      </c>
    </row>
    <row r="122" spans="1:19" x14ac:dyDescent="0.15">
      <c r="A122" s="22" t="s">
        <v>270</v>
      </c>
      <c r="B122" s="21" t="s">
        <v>100</v>
      </c>
      <c r="C122" s="21" t="s">
        <v>47</v>
      </c>
      <c r="D122" s="21" t="s">
        <v>100</v>
      </c>
      <c r="E122" s="21" t="s">
        <v>54</v>
      </c>
      <c r="F122" s="21">
        <v>1.1100000000000001</v>
      </c>
      <c r="G122" s="21">
        <v>3</v>
      </c>
      <c r="H122" s="21">
        <v>8437.6670864263306</v>
      </c>
      <c r="I122" s="21">
        <v>26506</v>
      </c>
      <c r="J122" s="21">
        <v>25475</v>
      </c>
      <c r="K122" s="21">
        <v>4459144</v>
      </c>
      <c r="L122" s="21">
        <v>1489247</v>
      </c>
      <c r="M122" s="21">
        <v>241</v>
      </c>
      <c r="N122" s="21">
        <v>4790</v>
      </c>
      <c r="O122" s="21">
        <v>169.58</v>
      </c>
      <c r="P122" s="21">
        <v>0</v>
      </c>
      <c r="Q122" s="21">
        <v>1</v>
      </c>
      <c r="R122" s="21">
        <v>1</v>
      </c>
      <c r="S122" s="21">
        <v>0</v>
      </c>
    </row>
    <row r="123" spans="1:19" x14ac:dyDescent="0.15">
      <c r="A123" s="22" t="s">
        <v>271</v>
      </c>
      <c r="B123" s="21" t="s">
        <v>100</v>
      </c>
      <c r="C123" s="21" t="s">
        <v>50</v>
      </c>
      <c r="D123" s="21" t="s">
        <v>100</v>
      </c>
      <c r="E123" s="21" t="s">
        <v>54</v>
      </c>
      <c r="F123" s="21">
        <v>1.21</v>
      </c>
      <c r="G123" s="21">
        <v>3</v>
      </c>
      <c r="H123" s="21">
        <v>6134.2581559085902</v>
      </c>
      <c r="I123" s="21">
        <v>24510</v>
      </c>
      <c r="J123" s="21">
        <v>25475</v>
      </c>
      <c r="K123" s="21">
        <v>379566</v>
      </c>
      <c r="L123" s="21">
        <v>1489247</v>
      </c>
      <c r="M123" s="21">
        <v>943</v>
      </c>
      <c r="N123" s="21">
        <v>3624</v>
      </c>
      <c r="O123" s="21">
        <v>105.73</v>
      </c>
      <c r="P123" s="21">
        <v>1</v>
      </c>
      <c r="Q123" s="21">
        <v>0</v>
      </c>
      <c r="R123" s="21">
        <v>1</v>
      </c>
      <c r="S123" s="21">
        <v>1</v>
      </c>
    </row>
    <row r="124" spans="1:19" x14ac:dyDescent="0.15">
      <c r="A124" s="22" t="s">
        <v>272</v>
      </c>
      <c r="B124" s="21" t="s">
        <v>100</v>
      </c>
      <c r="C124" s="21" t="s">
        <v>16</v>
      </c>
      <c r="D124" s="21" t="s">
        <v>100</v>
      </c>
      <c r="E124" s="21" t="s">
        <v>54</v>
      </c>
      <c r="F124" s="21">
        <v>1.34</v>
      </c>
      <c r="G124" s="21">
        <v>3</v>
      </c>
      <c r="H124" s="21">
        <v>2883.6531776157399</v>
      </c>
      <c r="I124" s="21">
        <v>24575</v>
      </c>
      <c r="J124" s="21">
        <v>25475</v>
      </c>
      <c r="K124" s="21">
        <v>1197234</v>
      </c>
      <c r="L124" s="21">
        <v>1489247</v>
      </c>
      <c r="M124" s="21">
        <v>1588</v>
      </c>
      <c r="N124" s="21">
        <v>7406</v>
      </c>
      <c r="O124" s="21">
        <v>114.13</v>
      </c>
      <c r="P124" s="21">
        <v>1</v>
      </c>
      <c r="Q124" s="21">
        <v>0</v>
      </c>
      <c r="R124" s="21">
        <v>1</v>
      </c>
      <c r="S124" s="21">
        <v>1</v>
      </c>
    </row>
    <row r="125" spans="1:19" x14ac:dyDescent="0.15">
      <c r="A125" s="22" t="s">
        <v>273</v>
      </c>
      <c r="B125" s="21" t="s">
        <v>100</v>
      </c>
      <c r="C125" s="21" t="s">
        <v>17</v>
      </c>
      <c r="D125" s="21" t="s">
        <v>100</v>
      </c>
      <c r="E125" s="21" t="s">
        <v>54</v>
      </c>
      <c r="F125" s="21">
        <v>1.52</v>
      </c>
      <c r="G125" s="21">
        <v>3</v>
      </c>
      <c r="H125" s="21">
        <v>1787.7111701132801</v>
      </c>
      <c r="I125" s="21">
        <v>24706</v>
      </c>
      <c r="J125" s="21">
        <v>25475</v>
      </c>
      <c r="K125" s="21">
        <v>9056076</v>
      </c>
      <c r="L125" s="21">
        <v>1489247</v>
      </c>
      <c r="M125" s="21">
        <v>1815</v>
      </c>
      <c r="N125" s="21">
        <v>5869</v>
      </c>
      <c r="O125" s="21">
        <v>153.5</v>
      </c>
      <c r="P125" s="21">
        <v>0</v>
      </c>
      <c r="Q125" s="21">
        <v>0</v>
      </c>
      <c r="R125" s="21">
        <v>1</v>
      </c>
      <c r="S125" s="21">
        <v>1</v>
      </c>
    </row>
    <row r="126" spans="1:19" x14ac:dyDescent="0.15">
      <c r="A126" s="22" t="s">
        <v>274</v>
      </c>
      <c r="B126" s="21" t="s">
        <v>20</v>
      </c>
      <c r="C126" s="21" t="s">
        <v>21</v>
      </c>
      <c r="D126" s="21" t="s">
        <v>100</v>
      </c>
      <c r="E126" s="21" t="s">
        <v>54</v>
      </c>
      <c r="F126" s="21">
        <v>1.27</v>
      </c>
      <c r="G126" s="21">
        <v>0</v>
      </c>
      <c r="H126" s="21">
        <v>3543.3400793164301</v>
      </c>
      <c r="I126" s="21">
        <v>32991</v>
      </c>
      <c r="J126" s="21">
        <v>25475</v>
      </c>
      <c r="K126" s="21">
        <v>8621121</v>
      </c>
      <c r="L126" s="21">
        <v>1489247</v>
      </c>
      <c r="M126" s="21">
        <v>657</v>
      </c>
      <c r="N126" s="21">
        <v>7109</v>
      </c>
      <c r="O126" s="21">
        <v>195.64</v>
      </c>
      <c r="P126" s="21">
        <v>0</v>
      </c>
      <c r="Q126" s="21">
        <v>0</v>
      </c>
      <c r="R126" s="21">
        <v>0</v>
      </c>
      <c r="S126" s="21">
        <v>1</v>
      </c>
    </row>
    <row r="127" spans="1:19" x14ac:dyDescent="0.15">
      <c r="A127" s="22" t="s">
        <v>275</v>
      </c>
      <c r="B127" s="21" t="s">
        <v>22</v>
      </c>
      <c r="C127" s="21" t="s">
        <v>21</v>
      </c>
      <c r="D127" s="21" t="s">
        <v>100</v>
      </c>
      <c r="E127" s="21" t="s">
        <v>54</v>
      </c>
      <c r="F127" s="21">
        <v>1.27</v>
      </c>
      <c r="G127" s="21">
        <v>3</v>
      </c>
      <c r="H127" s="21">
        <v>3543.3400793164301</v>
      </c>
      <c r="I127" s="21">
        <v>32991</v>
      </c>
      <c r="J127" s="21">
        <v>25475</v>
      </c>
      <c r="K127" s="21">
        <v>8621121</v>
      </c>
      <c r="L127" s="21">
        <v>1489247</v>
      </c>
      <c r="M127" s="21">
        <v>657</v>
      </c>
      <c r="N127" s="21">
        <v>7109</v>
      </c>
      <c r="O127" s="21">
        <v>195.64</v>
      </c>
      <c r="P127" s="21">
        <v>0</v>
      </c>
      <c r="Q127" s="21">
        <v>0</v>
      </c>
      <c r="R127" s="21">
        <v>0</v>
      </c>
      <c r="S127" s="21">
        <v>1</v>
      </c>
    </row>
    <row r="128" spans="1:19" x14ac:dyDescent="0.15">
      <c r="A128" s="22" t="s">
        <v>276</v>
      </c>
      <c r="B128" s="21" t="s">
        <v>23</v>
      </c>
      <c r="C128" s="21" t="s">
        <v>21</v>
      </c>
      <c r="D128" s="21" t="s">
        <v>100</v>
      </c>
      <c r="E128" s="21" t="s">
        <v>54</v>
      </c>
      <c r="F128" s="21">
        <v>1.27</v>
      </c>
      <c r="G128" s="21">
        <v>3</v>
      </c>
      <c r="H128" s="21">
        <v>3543.3400793164301</v>
      </c>
      <c r="I128" s="21">
        <v>32991</v>
      </c>
      <c r="J128" s="21">
        <v>25475</v>
      </c>
      <c r="K128" s="21">
        <v>8621121</v>
      </c>
      <c r="L128" s="21">
        <v>1489247</v>
      </c>
      <c r="M128" s="21">
        <v>657</v>
      </c>
      <c r="N128" s="21">
        <v>7109</v>
      </c>
      <c r="O128" s="21">
        <v>195.64</v>
      </c>
      <c r="P128" s="21">
        <v>0</v>
      </c>
      <c r="Q128" s="21">
        <v>0</v>
      </c>
      <c r="R128" s="21">
        <v>1</v>
      </c>
      <c r="S128" s="21">
        <v>0</v>
      </c>
    </row>
    <row r="129" spans="1:19" x14ac:dyDescent="0.15">
      <c r="A129" s="22" t="s">
        <v>277</v>
      </c>
      <c r="B129" s="21" t="s">
        <v>100</v>
      </c>
      <c r="C129" s="21" t="s">
        <v>24</v>
      </c>
      <c r="D129" s="21" t="s">
        <v>100</v>
      </c>
      <c r="E129" s="21" t="s">
        <v>54</v>
      </c>
      <c r="F129" s="21">
        <v>1.24</v>
      </c>
      <c r="G129" s="21">
        <v>3</v>
      </c>
      <c r="H129" s="21">
        <v>3009.4763870648599</v>
      </c>
      <c r="I129" s="21">
        <v>22360</v>
      </c>
      <c r="J129" s="21">
        <v>25475</v>
      </c>
      <c r="K129" s="21">
        <v>1421287</v>
      </c>
      <c r="L129" s="21">
        <v>1489247</v>
      </c>
      <c r="M129" s="21">
        <v>828</v>
      </c>
      <c r="N129" s="21">
        <v>7675</v>
      </c>
      <c r="O129" s="21">
        <v>97.36</v>
      </c>
      <c r="P129" s="21">
        <v>1</v>
      </c>
      <c r="Q129" s="21">
        <v>1</v>
      </c>
      <c r="R129" s="21">
        <v>1</v>
      </c>
      <c r="S129" s="21">
        <v>1</v>
      </c>
    </row>
    <row r="130" spans="1:19" x14ac:dyDescent="0.15">
      <c r="A130" s="22" t="s">
        <v>278</v>
      </c>
      <c r="B130" s="21" t="s">
        <v>100</v>
      </c>
      <c r="C130" s="21" t="s">
        <v>25</v>
      </c>
      <c r="D130" s="21" t="s">
        <v>100</v>
      </c>
      <c r="E130" s="21" t="s">
        <v>54</v>
      </c>
      <c r="F130" s="21">
        <v>1.27</v>
      </c>
      <c r="G130" s="21">
        <v>3</v>
      </c>
      <c r="H130" s="21">
        <v>3446.74965785329</v>
      </c>
      <c r="I130" s="21">
        <v>23025</v>
      </c>
      <c r="J130" s="21">
        <v>25475</v>
      </c>
      <c r="K130" s="21">
        <v>2753373</v>
      </c>
      <c r="L130" s="21">
        <v>1489247</v>
      </c>
      <c r="M130" s="21">
        <v>1491</v>
      </c>
      <c r="N130" s="21">
        <v>5100</v>
      </c>
      <c r="O130" s="21">
        <v>138.08000000000001</v>
      </c>
      <c r="P130" s="21">
        <v>0</v>
      </c>
      <c r="Q130" s="21">
        <v>1</v>
      </c>
      <c r="R130" s="21">
        <v>1</v>
      </c>
      <c r="S130" s="21">
        <v>1</v>
      </c>
    </row>
    <row r="131" spans="1:19" x14ac:dyDescent="0.15">
      <c r="A131" s="22" t="s">
        <v>279</v>
      </c>
      <c r="B131" s="21" t="s">
        <v>100</v>
      </c>
      <c r="C131" s="21" t="s">
        <v>28</v>
      </c>
      <c r="D131" s="21" t="s">
        <v>100</v>
      </c>
      <c r="E131" s="21" t="s">
        <v>54</v>
      </c>
      <c r="F131" s="21">
        <v>1.71</v>
      </c>
      <c r="G131" s="21">
        <v>3</v>
      </c>
      <c r="H131" s="21">
        <v>1892.3691111999401</v>
      </c>
      <c r="I131" s="21">
        <v>38813</v>
      </c>
      <c r="J131" s="21">
        <v>25475</v>
      </c>
      <c r="K131" s="21">
        <v>1653017</v>
      </c>
      <c r="L131" s="21">
        <v>1489247</v>
      </c>
      <c r="M131" s="21">
        <v>1941</v>
      </c>
      <c r="N131" s="21">
        <v>3814</v>
      </c>
      <c r="O131" s="21">
        <v>157.44999999999999</v>
      </c>
      <c r="P131" s="21">
        <v>0</v>
      </c>
      <c r="Q131" s="21">
        <v>0</v>
      </c>
      <c r="R131" s="21">
        <v>1</v>
      </c>
      <c r="S131" s="21">
        <v>1</v>
      </c>
    </row>
    <row r="132" spans="1:19" x14ac:dyDescent="0.15">
      <c r="A132" s="22" t="s">
        <v>280</v>
      </c>
      <c r="B132" s="21" t="s">
        <v>100</v>
      </c>
      <c r="C132" s="21" t="s">
        <v>30</v>
      </c>
      <c r="D132" s="21" t="s">
        <v>100</v>
      </c>
      <c r="E132" s="21" t="s">
        <v>54</v>
      </c>
      <c r="F132" s="21">
        <v>1.28</v>
      </c>
      <c r="G132" s="21">
        <v>3</v>
      </c>
      <c r="H132" s="21">
        <v>3076.5304832574898</v>
      </c>
      <c r="I132" s="21">
        <v>23654</v>
      </c>
      <c r="J132" s="21">
        <v>25475</v>
      </c>
      <c r="K132" s="21">
        <v>2195215</v>
      </c>
      <c r="L132" s="21">
        <v>1489247</v>
      </c>
      <c r="M132" s="21">
        <v>844</v>
      </c>
      <c r="N132" s="21">
        <v>5160</v>
      </c>
      <c r="O132" s="21">
        <v>99.43</v>
      </c>
      <c r="P132" s="21">
        <v>1</v>
      </c>
      <c r="Q132" s="21">
        <v>1</v>
      </c>
      <c r="R132" s="21">
        <v>1</v>
      </c>
      <c r="S132" s="21">
        <v>1</v>
      </c>
    </row>
    <row r="133" spans="1:19" x14ac:dyDescent="0.15">
      <c r="A133" s="22" t="s">
        <v>281</v>
      </c>
      <c r="B133" s="21" t="s">
        <v>100</v>
      </c>
      <c r="C133" s="21" t="s">
        <v>6</v>
      </c>
      <c r="D133" s="21" t="s">
        <v>100</v>
      </c>
      <c r="E133" s="21" t="s">
        <v>55</v>
      </c>
      <c r="F133" s="21">
        <v>1</v>
      </c>
      <c r="G133" s="21">
        <v>3</v>
      </c>
      <c r="H133" s="21">
        <v>5963.7530199003504</v>
      </c>
      <c r="I133" s="21">
        <v>26993</v>
      </c>
      <c r="J133" s="21">
        <v>23614</v>
      </c>
      <c r="K133" s="21">
        <v>3532657</v>
      </c>
      <c r="L133" s="21">
        <v>1008768</v>
      </c>
      <c r="M133" s="21">
        <v>280</v>
      </c>
      <c r="N133" s="21">
        <v>8571</v>
      </c>
      <c r="O133" s="21">
        <v>87.59</v>
      </c>
      <c r="P133" s="21">
        <v>1</v>
      </c>
      <c r="Q133" s="21">
        <v>0</v>
      </c>
      <c r="R133" s="21">
        <v>1</v>
      </c>
      <c r="S133" s="21">
        <v>1</v>
      </c>
    </row>
    <row r="134" spans="1:19" x14ac:dyDescent="0.15">
      <c r="A134" s="22" t="s">
        <v>282</v>
      </c>
      <c r="B134" s="21" t="s">
        <v>9</v>
      </c>
      <c r="C134" s="21" t="s">
        <v>10</v>
      </c>
      <c r="D134" s="21" t="s">
        <v>100</v>
      </c>
      <c r="E134" s="21" t="s">
        <v>55</v>
      </c>
      <c r="F134" s="21">
        <v>1.45</v>
      </c>
      <c r="G134" s="21">
        <v>3</v>
      </c>
      <c r="H134" s="21">
        <v>3198.8115207998399</v>
      </c>
      <c r="I134" s="21">
        <v>29260</v>
      </c>
      <c r="J134" s="21">
        <v>23614</v>
      </c>
      <c r="K134" s="21">
        <v>7830332</v>
      </c>
      <c r="L134" s="21">
        <v>1008768</v>
      </c>
      <c r="M134" s="21">
        <v>865</v>
      </c>
      <c r="N134" s="21">
        <v>3789</v>
      </c>
      <c r="O134" s="21">
        <v>158.63</v>
      </c>
      <c r="P134" s="21">
        <v>1</v>
      </c>
      <c r="Q134" s="21">
        <v>0</v>
      </c>
      <c r="R134" s="21">
        <v>0</v>
      </c>
      <c r="S134" s="21">
        <v>1</v>
      </c>
    </row>
    <row r="135" spans="1:19" x14ac:dyDescent="0.15">
      <c r="A135" s="22" t="s">
        <v>283</v>
      </c>
      <c r="B135" s="21" t="s">
        <v>11</v>
      </c>
      <c r="C135" s="21" t="s">
        <v>10</v>
      </c>
      <c r="D135" s="21" t="s">
        <v>100</v>
      </c>
      <c r="E135" s="21" t="s">
        <v>55</v>
      </c>
      <c r="F135" s="21">
        <v>1.45</v>
      </c>
      <c r="G135" s="21">
        <v>3</v>
      </c>
      <c r="H135" s="21">
        <v>3198.8115207998399</v>
      </c>
      <c r="I135" s="21">
        <v>29260</v>
      </c>
      <c r="J135" s="21">
        <v>23614</v>
      </c>
      <c r="K135" s="21">
        <v>7830332</v>
      </c>
      <c r="L135" s="21">
        <v>1008768</v>
      </c>
      <c r="M135" s="21">
        <v>865</v>
      </c>
      <c r="N135" s="21">
        <v>3789</v>
      </c>
      <c r="O135" s="21">
        <v>158.63</v>
      </c>
      <c r="P135" s="21">
        <v>1</v>
      </c>
      <c r="Q135" s="21">
        <v>0</v>
      </c>
      <c r="R135" s="21">
        <v>1</v>
      </c>
      <c r="S135" s="21">
        <v>1</v>
      </c>
    </row>
    <row r="136" spans="1:19" x14ac:dyDescent="0.15">
      <c r="A136" s="22" t="s">
        <v>284</v>
      </c>
      <c r="B136" s="21" t="s">
        <v>100</v>
      </c>
      <c r="C136" s="21" t="s">
        <v>13</v>
      </c>
      <c r="D136" s="21" t="s">
        <v>100</v>
      </c>
      <c r="E136" s="21" t="s">
        <v>55</v>
      </c>
      <c r="F136" s="21">
        <v>1.01</v>
      </c>
      <c r="G136" s="21">
        <v>3</v>
      </c>
      <c r="H136" s="21">
        <v>3305.6981779462999</v>
      </c>
      <c r="I136" s="21">
        <v>26752</v>
      </c>
      <c r="J136" s="21">
        <v>23614</v>
      </c>
      <c r="K136" s="21">
        <v>1440377</v>
      </c>
      <c r="L136" s="21">
        <v>1008768</v>
      </c>
      <c r="M136" s="21">
        <v>303</v>
      </c>
      <c r="N136" s="21">
        <v>1859</v>
      </c>
      <c r="O136" s="21">
        <v>114.93</v>
      </c>
      <c r="P136" s="21">
        <v>1</v>
      </c>
      <c r="Q136" s="21">
        <v>0</v>
      </c>
      <c r="R136" s="21">
        <v>1</v>
      </c>
      <c r="S136" s="21">
        <v>1</v>
      </c>
    </row>
    <row r="137" spans="1:19" x14ac:dyDescent="0.15">
      <c r="A137" s="22" t="s">
        <v>285</v>
      </c>
      <c r="B137" s="21" t="s">
        <v>100</v>
      </c>
      <c r="C137" s="21" t="s">
        <v>6</v>
      </c>
      <c r="D137" s="21" t="s">
        <v>100</v>
      </c>
      <c r="E137" s="21" t="s">
        <v>15</v>
      </c>
      <c r="F137" s="21">
        <v>1.1100000000000001</v>
      </c>
      <c r="G137" s="21">
        <v>0</v>
      </c>
      <c r="H137" s="21">
        <v>6722.0087780138701</v>
      </c>
      <c r="I137" s="21">
        <v>26993</v>
      </c>
      <c r="J137" s="21">
        <v>25450</v>
      </c>
      <c r="K137" s="21">
        <v>3532657</v>
      </c>
      <c r="L137" s="21">
        <v>1694803</v>
      </c>
      <c r="M137" s="21">
        <v>685</v>
      </c>
      <c r="N137" s="21">
        <v>6426</v>
      </c>
      <c r="O137" s="21">
        <v>116.18</v>
      </c>
      <c r="P137" s="21">
        <v>0</v>
      </c>
      <c r="Q137" s="21">
        <v>0</v>
      </c>
      <c r="R137" s="21">
        <v>1</v>
      </c>
      <c r="S137" s="21">
        <v>1</v>
      </c>
    </row>
    <row r="138" spans="1:19" x14ac:dyDescent="0.15">
      <c r="A138" s="22" t="s">
        <v>286</v>
      </c>
      <c r="B138" s="21" t="s">
        <v>9</v>
      </c>
      <c r="C138" s="21" t="s">
        <v>10</v>
      </c>
      <c r="D138" s="21" t="s">
        <v>100</v>
      </c>
      <c r="E138" s="21" t="s">
        <v>15</v>
      </c>
      <c r="F138" s="21">
        <v>1.04</v>
      </c>
      <c r="G138" s="21">
        <v>3</v>
      </c>
      <c r="H138" s="21">
        <v>3296.0495115190802</v>
      </c>
      <c r="I138" s="21">
        <v>29260</v>
      </c>
      <c r="J138" s="21">
        <v>25450</v>
      </c>
      <c r="K138" s="21">
        <v>7830332</v>
      </c>
      <c r="L138" s="21">
        <v>1694803</v>
      </c>
      <c r="M138" s="21">
        <v>407</v>
      </c>
      <c r="N138" s="21">
        <v>20529</v>
      </c>
      <c r="O138" s="21">
        <v>75.709999999999994</v>
      </c>
      <c r="P138" s="21">
        <v>0</v>
      </c>
      <c r="Q138" s="21">
        <v>1</v>
      </c>
      <c r="R138" s="21">
        <v>0</v>
      </c>
      <c r="S138" s="21">
        <v>1</v>
      </c>
    </row>
    <row r="139" spans="1:19" x14ac:dyDescent="0.15">
      <c r="A139" s="22" t="s">
        <v>287</v>
      </c>
      <c r="B139" s="21" t="s">
        <v>11</v>
      </c>
      <c r="C139" s="21" t="s">
        <v>10</v>
      </c>
      <c r="D139" s="21" t="s">
        <v>100</v>
      </c>
      <c r="E139" s="21" t="s">
        <v>15</v>
      </c>
      <c r="F139" s="21">
        <v>1.04</v>
      </c>
      <c r="G139" s="21">
        <v>0</v>
      </c>
      <c r="H139" s="21">
        <v>3296.0495115190802</v>
      </c>
      <c r="I139" s="21">
        <v>29260</v>
      </c>
      <c r="J139" s="21">
        <v>25450</v>
      </c>
      <c r="K139" s="21">
        <v>7830332</v>
      </c>
      <c r="L139" s="21">
        <v>1694803</v>
      </c>
      <c r="M139" s="21">
        <v>407</v>
      </c>
      <c r="N139" s="21">
        <v>20529</v>
      </c>
      <c r="O139" s="21">
        <v>75.709999999999994</v>
      </c>
      <c r="P139" s="21">
        <v>0</v>
      </c>
      <c r="Q139" s="21">
        <v>1</v>
      </c>
      <c r="R139" s="21">
        <v>1</v>
      </c>
      <c r="S139" s="21">
        <v>1</v>
      </c>
    </row>
    <row r="140" spans="1:19" x14ac:dyDescent="0.15">
      <c r="A140" s="22" t="s">
        <v>288</v>
      </c>
      <c r="B140" s="21" t="s">
        <v>100</v>
      </c>
      <c r="C140" s="21" t="s">
        <v>5</v>
      </c>
      <c r="D140" s="21" t="s">
        <v>100</v>
      </c>
      <c r="E140" s="21" t="s">
        <v>15</v>
      </c>
      <c r="F140" s="21">
        <v>1.2</v>
      </c>
      <c r="G140" s="21">
        <v>3</v>
      </c>
      <c r="H140" s="21">
        <v>7520.08544188626</v>
      </c>
      <c r="I140" s="21">
        <v>28637</v>
      </c>
      <c r="J140" s="21">
        <v>25450</v>
      </c>
      <c r="K140" s="21">
        <v>3036732</v>
      </c>
      <c r="L140" s="21">
        <v>1694803</v>
      </c>
      <c r="M140" s="21">
        <v>458</v>
      </c>
      <c r="N140" s="21">
        <v>9381</v>
      </c>
      <c r="O140" s="21">
        <v>116.57</v>
      </c>
      <c r="P140" s="21">
        <v>0</v>
      </c>
      <c r="Q140" s="21">
        <v>0</v>
      </c>
      <c r="R140" s="21">
        <v>1</v>
      </c>
      <c r="S140" s="21">
        <v>1</v>
      </c>
    </row>
    <row r="141" spans="1:19" x14ac:dyDescent="0.15">
      <c r="A141" s="22" t="s">
        <v>289</v>
      </c>
      <c r="B141" s="21" t="s">
        <v>100</v>
      </c>
      <c r="C141" s="21" t="s">
        <v>46</v>
      </c>
      <c r="D141" s="21" t="s">
        <v>100</v>
      </c>
      <c r="E141" s="21" t="s">
        <v>15</v>
      </c>
      <c r="F141" s="21">
        <v>1.02</v>
      </c>
      <c r="G141" s="21">
        <v>3</v>
      </c>
      <c r="H141" s="21">
        <v>5505.7911527148999</v>
      </c>
      <c r="I141" s="21">
        <v>29055</v>
      </c>
      <c r="J141" s="21">
        <v>25450</v>
      </c>
      <c r="K141" s="21">
        <v>1862106</v>
      </c>
      <c r="L141" s="21">
        <v>1694803</v>
      </c>
      <c r="M141" s="21">
        <v>541</v>
      </c>
      <c r="N141" s="21">
        <v>7679</v>
      </c>
      <c r="O141" s="21">
        <v>110.25</v>
      </c>
      <c r="P141" s="21">
        <v>0</v>
      </c>
      <c r="Q141" s="21">
        <v>0</v>
      </c>
      <c r="R141" s="21">
        <v>1</v>
      </c>
      <c r="S141" s="21">
        <v>1</v>
      </c>
    </row>
    <row r="142" spans="1:19" x14ac:dyDescent="0.15">
      <c r="A142" s="22" t="s">
        <v>290</v>
      </c>
      <c r="B142" s="21" t="s">
        <v>100</v>
      </c>
      <c r="C142" s="21" t="s">
        <v>47</v>
      </c>
      <c r="D142" s="21" t="s">
        <v>100</v>
      </c>
      <c r="E142" s="21" t="s">
        <v>15</v>
      </c>
      <c r="F142" s="21">
        <v>1.31</v>
      </c>
      <c r="G142" s="21">
        <v>3</v>
      </c>
      <c r="H142" s="21">
        <v>5569.7467321212798</v>
      </c>
      <c r="I142" s="21">
        <v>26506</v>
      </c>
      <c r="J142" s="21">
        <v>25450</v>
      </c>
      <c r="K142" s="21">
        <v>4459144</v>
      </c>
      <c r="L142" s="21">
        <v>1694803</v>
      </c>
      <c r="M142" s="21">
        <v>639</v>
      </c>
      <c r="N142" s="21">
        <v>4987</v>
      </c>
      <c r="O142" s="21">
        <v>123.27</v>
      </c>
      <c r="P142" s="21">
        <v>0</v>
      </c>
      <c r="Q142" s="21">
        <v>1</v>
      </c>
      <c r="R142" s="21">
        <v>1</v>
      </c>
      <c r="S142" s="21">
        <v>0</v>
      </c>
    </row>
    <row r="143" spans="1:19" x14ac:dyDescent="0.15">
      <c r="A143" s="22" t="s">
        <v>291</v>
      </c>
      <c r="B143" s="21" t="s">
        <v>100</v>
      </c>
      <c r="C143" s="21" t="s">
        <v>14</v>
      </c>
      <c r="D143" s="21" t="s">
        <v>100</v>
      </c>
      <c r="E143" s="21" t="s">
        <v>15</v>
      </c>
      <c r="F143" s="21">
        <v>1.08</v>
      </c>
      <c r="G143" s="21">
        <v>2</v>
      </c>
      <c r="H143" s="21">
        <v>4343.8486979919398</v>
      </c>
      <c r="I143" s="21">
        <v>27211</v>
      </c>
      <c r="J143" s="21">
        <v>25450</v>
      </c>
      <c r="K143" s="21">
        <v>3770125</v>
      </c>
      <c r="L143" s="21">
        <v>1694803</v>
      </c>
      <c r="M143" s="21">
        <v>652</v>
      </c>
      <c r="N143" s="21">
        <v>4649</v>
      </c>
      <c r="O143" s="21">
        <v>127.78</v>
      </c>
      <c r="P143" s="21">
        <v>0</v>
      </c>
      <c r="Q143" s="21">
        <v>1</v>
      </c>
      <c r="R143" s="21">
        <v>1</v>
      </c>
      <c r="S143" s="21">
        <v>1</v>
      </c>
    </row>
    <row r="144" spans="1:19" x14ac:dyDescent="0.15">
      <c r="A144" s="22" t="s">
        <v>292</v>
      </c>
      <c r="B144" s="21" t="s">
        <v>100</v>
      </c>
      <c r="C144" s="21" t="s">
        <v>16</v>
      </c>
      <c r="D144" s="21" t="s">
        <v>100</v>
      </c>
      <c r="E144" s="21" t="s">
        <v>15</v>
      </c>
      <c r="F144" s="21">
        <v>1.39</v>
      </c>
      <c r="G144" s="21">
        <v>0</v>
      </c>
      <c r="H144" s="21">
        <v>2844.2400541370798</v>
      </c>
      <c r="I144" s="21">
        <v>24575</v>
      </c>
      <c r="J144" s="21">
        <v>25450</v>
      </c>
      <c r="K144" s="21">
        <v>1197234</v>
      </c>
      <c r="L144" s="21">
        <v>1694803</v>
      </c>
      <c r="M144" s="21">
        <v>1140</v>
      </c>
      <c r="N144" s="21">
        <v>8309</v>
      </c>
      <c r="O144" s="21">
        <v>78.239999999999995</v>
      </c>
      <c r="P144" s="21">
        <v>1</v>
      </c>
      <c r="Q144" s="21">
        <v>1</v>
      </c>
      <c r="R144" s="21">
        <v>1</v>
      </c>
      <c r="S144" s="21">
        <v>1</v>
      </c>
    </row>
    <row r="145" spans="1:19" x14ac:dyDescent="0.15">
      <c r="A145" s="22" t="s">
        <v>293</v>
      </c>
      <c r="B145" s="21" t="s">
        <v>100</v>
      </c>
      <c r="C145" s="21" t="s">
        <v>17</v>
      </c>
      <c r="D145" s="21" t="s">
        <v>100</v>
      </c>
      <c r="E145" s="21" t="s">
        <v>15</v>
      </c>
      <c r="F145" s="21">
        <v>1.31</v>
      </c>
      <c r="G145" s="21">
        <v>2</v>
      </c>
      <c r="H145" s="21">
        <v>1843.51789126729</v>
      </c>
      <c r="I145" s="21">
        <v>24706</v>
      </c>
      <c r="J145" s="21">
        <v>25450</v>
      </c>
      <c r="K145" s="21">
        <v>9056076</v>
      </c>
      <c r="L145" s="21">
        <v>1694803</v>
      </c>
      <c r="M145" s="21">
        <v>1365</v>
      </c>
      <c r="N145" s="21">
        <v>7959</v>
      </c>
      <c r="O145" s="21">
        <v>116</v>
      </c>
      <c r="P145" s="21">
        <v>0</v>
      </c>
      <c r="Q145" s="21">
        <v>1</v>
      </c>
      <c r="R145" s="21">
        <v>1</v>
      </c>
      <c r="S145" s="21">
        <v>1</v>
      </c>
    </row>
    <row r="146" spans="1:19" x14ac:dyDescent="0.15">
      <c r="A146" s="22" t="s">
        <v>294</v>
      </c>
      <c r="B146" s="21" t="s">
        <v>100</v>
      </c>
      <c r="C146" s="21" t="s">
        <v>44</v>
      </c>
      <c r="D146" s="21" t="s">
        <v>100</v>
      </c>
      <c r="E146" s="21" t="s">
        <v>16</v>
      </c>
      <c r="F146" s="21">
        <v>1.08</v>
      </c>
      <c r="G146" s="21">
        <v>0</v>
      </c>
      <c r="H146" s="21">
        <v>7641.7286324875404</v>
      </c>
      <c r="I146" s="21">
        <v>22089</v>
      </c>
      <c r="J146" s="21">
        <v>24575</v>
      </c>
      <c r="K146" s="21">
        <v>668159</v>
      </c>
      <c r="L146" s="21">
        <v>1197234</v>
      </c>
      <c r="M146" s="21">
        <v>479</v>
      </c>
      <c r="N146" s="21">
        <v>7170</v>
      </c>
      <c r="O146" s="21">
        <v>72.430000000000007</v>
      </c>
      <c r="P146" s="21">
        <v>1</v>
      </c>
      <c r="Q146" s="21">
        <v>1</v>
      </c>
      <c r="R146" s="21">
        <v>1</v>
      </c>
      <c r="S146" s="21">
        <v>1</v>
      </c>
    </row>
    <row r="147" spans="1:19" x14ac:dyDescent="0.15">
      <c r="A147" s="22" t="s">
        <v>295</v>
      </c>
      <c r="B147" s="21" t="s">
        <v>100</v>
      </c>
      <c r="C147" s="21" t="s">
        <v>6</v>
      </c>
      <c r="D147" s="21" t="s">
        <v>100</v>
      </c>
      <c r="E147" s="21" t="s">
        <v>16</v>
      </c>
      <c r="F147" s="21">
        <v>1.44</v>
      </c>
      <c r="G147" s="21">
        <v>3</v>
      </c>
      <c r="H147" s="21">
        <v>4112.4389586897296</v>
      </c>
      <c r="I147" s="21">
        <v>26993</v>
      </c>
      <c r="J147" s="21">
        <v>24575</v>
      </c>
      <c r="K147" s="21">
        <v>3532657</v>
      </c>
      <c r="L147" s="21">
        <v>1197234</v>
      </c>
      <c r="M147" s="21">
        <v>1744</v>
      </c>
      <c r="N147" s="21">
        <v>7881</v>
      </c>
      <c r="O147" s="21">
        <v>143.62</v>
      </c>
      <c r="P147" s="21">
        <v>1</v>
      </c>
      <c r="Q147" s="21">
        <v>0</v>
      </c>
      <c r="R147" s="21">
        <v>1</v>
      </c>
      <c r="S147" s="21">
        <v>1</v>
      </c>
    </row>
    <row r="148" spans="1:19" x14ac:dyDescent="0.15">
      <c r="A148" s="22" t="s">
        <v>296</v>
      </c>
      <c r="B148" s="21" t="s">
        <v>100</v>
      </c>
      <c r="C148" s="21" t="s">
        <v>37</v>
      </c>
      <c r="D148" s="21" t="s">
        <v>100</v>
      </c>
      <c r="E148" s="21" t="s">
        <v>16</v>
      </c>
      <c r="F148" s="21">
        <v>1.35</v>
      </c>
      <c r="G148" s="21">
        <v>3</v>
      </c>
      <c r="H148" s="21">
        <v>3757.25252996058</v>
      </c>
      <c r="I148" s="21">
        <v>23665</v>
      </c>
      <c r="J148" s="21">
        <v>24575</v>
      </c>
      <c r="K148" s="21">
        <v>1038660</v>
      </c>
      <c r="L148" s="21">
        <v>1197234</v>
      </c>
      <c r="M148" s="21">
        <v>1087</v>
      </c>
      <c r="N148" s="21">
        <v>5738</v>
      </c>
      <c r="O148" s="21">
        <v>80.31</v>
      </c>
      <c r="P148" s="21">
        <v>1</v>
      </c>
      <c r="Q148" s="21">
        <v>1</v>
      </c>
      <c r="R148" s="21">
        <v>1</v>
      </c>
      <c r="S148" s="21">
        <v>1</v>
      </c>
    </row>
    <row r="149" spans="1:19" x14ac:dyDescent="0.15">
      <c r="A149" s="22" t="s">
        <v>297</v>
      </c>
      <c r="B149" s="21" t="s">
        <v>100</v>
      </c>
      <c r="C149" s="21" t="s">
        <v>8</v>
      </c>
      <c r="D149" s="21" t="s">
        <v>100</v>
      </c>
      <c r="E149" s="21" t="s">
        <v>16</v>
      </c>
      <c r="F149" s="21">
        <v>1.49</v>
      </c>
      <c r="G149" s="21">
        <v>3</v>
      </c>
      <c r="H149" s="21">
        <v>1833.9548457853</v>
      </c>
      <c r="I149" s="21">
        <v>30124</v>
      </c>
      <c r="J149" s="21">
        <v>24575</v>
      </c>
      <c r="K149" s="21">
        <v>5787293</v>
      </c>
      <c r="L149" s="21">
        <v>1197234</v>
      </c>
      <c r="M149" s="21">
        <v>2372</v>
      </c>
      <c r="N149" s="21">
        <v>10235</v>
      </c>
      <c r="O149" s="21">
        <v>133.35</v>
      </c>
      <c r="P149" s="21">
        <v>1</v>
      </c>
      <c r="Q149" s="21">
        <v>0</v>
      </c>
      <c r="R149" s="21">
        <v>1</v>
      </c>
      <c r="S149" s="21">
        <v>1</v>
      </c>
    </row>
    <row r="150" spans="1:19" x14ac:dyDescent="0.15">
      <c r="A150" s="22" t="s">
        <v>298</v>
      </c>
      <c r="B150" s="21" t="s">
        <v>100</v>
      </c>
      <c r="C150" s="21" t="s">
        <v>56</v>
      </c>
      <c r="D150" s="21" t="s">
        <v>100</v>
      </c>
      <c r="E150" s="21" t="s">
        <v>16</v>
      </c>
      <c r="F150" s="21">
        <v>1</v>
      </c>
      <c r="G150" s="21">
        <v>3</v>
      </c>
      <c r="H150" s="21">
        <v>9592.9914354077991</v>
      </c>
      <c r="I150" s="21">
        <v>24706</v>
      </c>
      <c r="J150" s="21">
        <v>24575</v>
      </c>
      <c r="K150" s="21">
        <v>9056076</v>
      </c>
      <c r="L150" s="21">
        <v>1197234</v>
      </c>
      <c r="M150" s="21">
        <v>226</v>
      </c>
      <c r="N150" s="21">
        <v>16845</v>
      </c>
      <c r="O150" s="21">
        <v>52.92</v>
      </c>
      <c r="P150" s="21">
        <v>1</v>
      </c>
      <c r="Q150" s="21">
        <v>1</v>
      </c>
      <c r="R150" s="21">
        <v>1</v>
      </c>
      <c r="S150" s="21">
        <v>1</v>
      </c>
    </row>
    <row r="151" spans="1:19" x14ac:dyDescent="0.15">
      <c r="A151" s="22" t="s">
        <v>299</v>
      </c>
      <c r="B151" s="21" t="s">
        <v>9</v>
      </c>
      <c r="C151" s="21" t="s">
        <v>10</v>
      </c>
      <c r="D151" s="21" t="s">
        <v>100</v>
      </c>
      <c r="E151" s="21" t="s">
        <v>16</v>
      </c>
      <c r="F151" s="21">
        <v>1.1499999999999999</v>
      </c>
      <c r="G151" s="21">
        <v>3</v>
      </c>
      <c r="H151" s="21">
        <v>2044.2102876906799</v>
      </c>
      <c r="I151" s="21">
        <v>29260</v>
      </c>
      <c r="J151" s="21">
        <v>24575</v>
      </c>
      <c r="K151" s="21">
        <v>7830332</v>
      </c>
      <c r="L151" s="21">
        <v>1197234</v>
      </c>
      <c r="M151" s="21">
        <v>1519</v>
      </c>
      <c r="N151" s="21">
        <v>23739</v>
      </c>
      <c r="O151" s="21">
        <v>123.74</v>
      </c>
      <c r="P151" s="21">
        <v>1</v>
      </c>
      <c r="Q151" s="21">
        <v>1</v>
      </c>
      <c r="R151" s="21">
        <v>0</v>
      </c>
      <c r="S151" s="21">
        <v>1</v>
      </c>
    </row>
    <row r="152" spans="1:19" x14ac:dyDescent="0.15">
      <c r="A152" s="22" t="s">
        <v>300</v>
      </c>
      <c r="B152" s="21" t="s">
        <v>11</v>
      </c>
      <c r="C152" s="21" t="s">
        <v>10</v>
      </c>
      <c r="D152" s="21" t="s">
        <v>100</v>
      </c>
      <c r="E152" s="21" t="s">
        <v>16</v>
      </c>
      <c r="F152" s="21">
        <v>1.1499999999999999</v>
      </c>
      <c r="G152" s="21">
        <v>3</v>
      </c>
      <c r="H152" s="21">
        <v>2044.2102876906799</v>
      </c>
      <c r="I152" s="21">
        <v>29260</v>
      </c>
      <c r="J152" s="21">
        <v>24575</v>
      </c>
      <c r="K152" s="21">
        <v>7830332</v>
      </c>
      <c r="L152" s="21">
        <v>1197234</v>
      </c>
      <c r="M152" s="21">
        <v>1519</v>
      </c>
      <c r="N152" s="21">
        <v>23739</v>
      </c>
      <c r="O152" s="21">
        <v>123.74</v>
      </c>
      <c r="P152" s="21">
        <v>1</v>
      </c>
      <c r="Q152" s="21">
        <v>1</v>
      </c>
      <c r="R152" s="21">
        <v>1</v>
      </c>
      <c r="S152" s="21">
        <v>1</v>
      </c>
    </row>
    <row r="153" spans="1:19" x14ac:dyDescent="0.15">
      <c r="A153" s="22" t="s">
        <v>301</v>
      </c>
      <c r="B153" s="21" t="s">
        <v>100</v>
      </c>
      <c r="C153" s="21" t="s">
        <v>12</v>
      </c>
      <c r="D153" s="21" t="s">
        <v>100</v>
      </c>
      <c r="E153" s="21" t="s">
        <v>16</v>
      </c>
      <c r="F153" s="21">
        <v>1.36</v>
      </c>
      <c r="G153" s="21">
        <v>0</v>
      </c>
      <c r="H153" s="21">
        <v>4070.4475320687702</v>
      </c>
      <c r="I153" s="21">
        <v>26046</v>
      </c>
      <c r="J153" s="21">
        <v>24575</v>
      </c>
      <c r="K153" s="21">
        <v>2230955</v>
      </c>
      <c r="L153" s="21">
        <v>1197234</v>
      </c>
      <c r="M153" s="21">
        <v>1831</v>
      </c>
      <c r="N153" s="21">
        <v>4543</v>
      </c>
      <c r="O153" s="21">
        <v>159.12</v>
      </c>
      <c r="P153" s="21">
        <v>1</v>
      </c>
      <c r="Q153" s="21">
        <v>1</v>
      </c>
      <c r="R153" s="21">
        <v>1</v>
      </c>
      <c r="S153" s="21">
        <v>1</v>
      </c>
    </row>
    <row r="154" spans="1:19" x14ac:dyDescent="0.15">
      <c r="A154" s="22" t="s">
        <v>302</v>
      </c>
      <c r="B154" s="21" t="s">
        <v>100</v>
      </c>
      <c r="C154" s="21" t="s">
        <v>43</v>
      </c>
      <c r="D154" s="21" t="s">
        <v>100</v>
      </c>
      <c r="E154" s="21" t="s">
        <v>16</v>
      </c>
      <c r="F154" s="21">
        <v>1.42</v>
      </c>
      <c r="G154" s="21">
        <v>3</v>
      </c>
      <c r="H154" s="21">
        <v>4956.5775314546199</v>
      </c>
      <c r="I154" s="21">
        <v>24502</v>
      </c>
      <c r="J154" s="21">
        <v>24575</v>
      </c>
      <c r="K154" s="21">
        <v>125722</v>
      </c>
      <c r="L154" s="21">
        <v>1197234</v>
      </c>
      <c r="M154" s="21">
        <v>1769</v>
      </c>
      <c r="N154" s="21">
        <v>7231</v>
      </c>
      <c r="O154" s="21">
        <v>115.84</v>
      </c>
      <c r="P154" s="21">
        <v>1</v>
      </c>
      <c r="Q154" s="21">
        <v>0</v>
      </c>
      <c r="R154" s="21">
        <v>1</v>
      </c>
      <c r="S154" s="21">
        <v>1</v>
      </c>
    </row>
    <row r="155" spans="1:19" x14ac:dyDescent="0.15">
      <c r="A155" s="22" t="s">
        <v>303</v>
      </c>
      <c r="B155" s="21" t="s">
        <v>100</v>
      </c>
      <c r="C155" s="21" t="s">
        <v>5</v>
      </c>
      <c r="D155" s="21" t="s">
        <v>100</v>
      </c>
      <c r="E155" s="21" t="s">
        <v>16</v>
      </c>
      <c r="F155" s="21">
        <v>1.1599999999999999</v>
      </c>
      <c r="G155" s="21">
        <v>3</v>
      </c>
      <c r="H155" s="21">
        <v>4446.5141216163302</v>
      </c>
      <c r="I155" s="21">
        <v>28637</v>
      </c>
      <c r="J155" s="21">
        <v>24575</v>
      </c>
      <c r="K155" s="21">
        <v>3036732</v>
      </c>
      <c r="L155" s="21">
        <v>1197234</v>
      </c>
      <c r="M155" s="21">
        <v>1052</v>
      </c>
      <c r="N155" s="21">
        <v>6986</v>
      </c>
      <c r="O155" s="21">
        <v>164.88</v>
      </c>
      <c r="P155" s="21">
        <v>1</v>
      </c>
      <c r="Q155" s="21">
        <v>0</v>
      </c>
      <c r="R155" s="21">
        <v>1</v>
      </c>
      <c r="S155" s="21">
        <v>1</v>
      </c>
    </row>
    <row r="156" spans="1:19" x14ac:dyDescent="0.15">
      <c r="A156" s="22" t="s">
        <v>304</v>
      </c>
      <c r="B156" s="21" t="s">
        <v>100</v>
      </c>
      <c r="C156" s="21" t="s">
        <v>46</v>
      </c>
      <c r="D156" s="21" t="s">
        <v>100</v>
      </c>
      <c r="E156" s="21" t="s">
        <v>16</v>
      </c>
      <c r="F156" s="21">
        <v>1.1299999999999999</v>
      </c>
      <c r="G156" s="21">
        <v>3</v>
      </c>
      <c r="H156" s="21">
        <v>3760.09541452444</v>
      </c>
      <c r="I156" s="21">
        <v>29055</v>
      </c>
      <c r="J156" s="21">
        <v>24575</v>
      </c>
      <c r="K156" s="21">
        <v>1862106</v>
      </c>
      <c r="L156" s="21">
        <v>1197234</v>
      </c>
      <c r="M156" s="21">
        <v>618</v>
      </c>
      <c r="N156" s="21">
        <v>10206</v>
      </c>
      <c r="O156" s="21">
        <v>89.47</v>
      </c>
      <c r="P156" s="21">
        <v>1</v>
      </c>
      <c r="Q156" s="21">
        <v>0</v>
      </c>
      <c r="R156" s="21">
        <v>1</v>
      </c>
      <c r="S156" s="21">
        <v>1</v>
      </c>
    </row>
    <row r="157" spans="1:19" x14ac:dyDescent="0.15">
      <c r="A157" s="22" t="s">
        <v>305</v>
      </c>
      <c r="B157" s="21" t="s">
        <v>100</v>
      </c>
      <c r="C157" s="21" t="s">
        <v>47</v>
      </c>
      <c r="D157" s="21" t="s">
        <v>100</v>
      </c>
      <c r="E157" s="21" t="s">
        <v>16</v>
      </c>
      <c r="F157" s="21">
        <v>1.19</v>
      </c>
      <c r="G157" s="21">
        <v>3</v>
      </c>
      <c r="H157" s="21">
        <v>5307.2696649132804</v>
      </c>
      <c r="I157" s="21">
        <v>26506</v>
      </c>
      <c r="J157" s="21">
        <v>24575</v>
      </c>
      <c r="K157" s="21">
        <v>4459144</v>
      </c>
      <c r="L157" s="21">
        <v>1197234</v>
      </c>
      <c r="M157" s="21">
        <v>1756</v>
      </c>
      <c r="N157" s="21">
        <v>6675</v>
      </c>
      <c r="O157" s="21">
        <v>163.78</v>
      </c>
      <c r="P157" s="21">
        <v>1</v>
      </c>
      <c r="Q157" s="21">
        <v>0</v>
      </c>
      <c r="R157" s="21">
        <v>1</v>
      </c>
      <c r="S157" s="21">
        <v>0</v>
      </c>
    </row>
    <row r="158" spans="1:19" x14ac:dyDescent="0.15">
      <c r="A158" s="22" t="s">
        <v>306</v>
      </c>
      <c r="B158" s="21" t="s">
        <v>100</v>
      </c>
      <c r="C158" s="21" t="s">
        <v>14</v>
      </c>
      <c r="D158" s="21" t="s">
        <v>100</v>
      </c>
      <c r="E158" s="21" t="s">
        <v>16</v>
      </c>
      <c r="F158" s="21">
        <v>1.18</v>
      </c>
      <c r="G158" s="21">
        <v>3</v>
      </c>
      <c r="H158" s="21">
        <v>3690.1312226822301</v>
      </c>
      <c r="I158" s="21">
        <v>27211</v>
      </c>
      <c r="J158" s="21">
        <v>24575</v>
      </c>
      <c r="K158" s="21">
        <v>3770125</v>
      </c>
      <c r="L158" s="21">
        <v>1197234</v>
      </c>
      <c r="M158" s="21">
        <v>1222</v>
      </c>
      <c r="N158" s="21">
        <v>9632</v>
      </c>
      <c r="O158" s="21">
        <v>112.99</v>
      </c>
      <c r="P158" s="21">
        <v>1</v>
      </c>
      <c r="Q158" s="21">
        <v>1</v>
      </c>
      <c r="R158" s="21">
        <v>1</v>
      </c>
      <c r="S158" s="21">
        <v>1</v>
      </c>
    </row>
    <row r="159" spans="1:19" x14ac:dyDescent="0.15">
      <c r="A159" s="22" t="s">
        <v>307</v>
      </c>
      <c r="B159" s="21" t="s">
        <v>100</v>
      </c>
      <c r="C159" s="21" t="s">
        <v>17</v>
      </c>
      <c r="D159" s="21" t="s">
        <v>100</v>
      </c>
      <c r="E159" s="21" t="s">
        <v>16</v>
      </c>
      <c r="F159" s="21">
        <v>1</v>
      </c>
      <c r="G159" s="21">
        <v>0</v>
      </c>
      <c r="H159" s="21">
        <v>2522.0082944256701</v>
      </c>
      <c r="I159" s="21">
        <v>24706</v>
      </c>
      <c r="J159" s="21">
        <v>24575</v>
      </c>
      <c r="K159" s="21">
        <v>9056076</v>
      </c>
      <c r="L159" s="21">
        <v>1197234</v>
      </c>
      <c r="M159" s="21">
        <v>238</v>
      </c>
      <c r="N159" s="21">
        <v>51358</v>
      </c>
      <c r="O159" s="21">
        <v>55.57</v>
      </c>
      <c r="P159" s="21">
        <v>1</v>
      </c>
      <c r="Q159" s="21">
        <v>1</v>
      </c>
      <c r="R159" s="21">
        <v>1</v>
      </c>
      <c r="S159" s="21">
        <v>1</v>
      </c>
    </row>
    <row r="160" spans="1:19" x14ac:dyDescent="0.15">
      <c r="A160" s="22" t="s">
        <v>308</v>
      </c>
      <c r="B160" s="21" t="s">
        <v>100</v>
      </c>
      <c r="C160" s="21" t="s">
        <v>5</v>
      </c>
      <c r="D160" s="21" t="s">
        <v>100</v>
      </c>
      <c r="E160" s="21" t="s">
        <v>57</v>
      </c>
      <c r="F160" s="21">
        <v>1</v>
      </c>
      <c r="G160" s="21">
        <v>3</v>
      </c>
      <c r="H160" s="21">
        <v>5293.0483692946</v>
      </c>
      <c r="I160" s="21">
        <v>28637</v>
      </c>
      <c r="J160" s="21">
        <v>22726</v>
      </c>
      <c r="K160" s="21">
        <v>3036732</v>
      </c>
      <c r="L160" s="21">
        <v>547633</v>
      </c>
      <c r="M160" s="21">
        <v>308</v>
      </c>
      <c r="N160" s="21">
        <v>10451</v>
      </c>
      <c r="O160" s="21">
        <v>59.77</v>
      </c>
      <c r="P160" s="21">
        <v>0</v>
      </c>
      <c r="Q160" s="21">
        <v>1</v>
      </c>
      <c r="R160" s="21">
        <v>1</v>
      </c>
      <c r="S160" s="21">
        <v>1</v>
      </c>
    </row>
    <row r="161" spans="1:19" x14ac:dyDescent="0.15">
      <c r="A161" s="22" t="s">
        <v>309</v>
      </c>
      <c r="B161" s="21" t="s">
        <v>100</v>
      </c>
      <c r="C161" s="21" t="s">
        <v>44</v>
      </c>
      <c r="D161" s="21" t="s">
        <v>100</v>
      </c>
      <c r="E161" s="21" t="s">
        <v>17</v>
      </c>
      <c r="F161" s="21">
        <v>1.0900000000000001</v>
      </c>
      <c r="G161" s="21">
        <v>3</v>
      </c>
      <c r="H161" s="21">
        <v>4935.7165032687099</v>
      </c>
      <c r="I161" s="21">
        <v>22089</v>
      </c>
      <c r="J161" s="21">
        <v>24706</v>
      </c>
      <c r="K161" s="21">
        <v>668159</v>
      </c>
      <c r="L161" s="21">
        <v>9056076</v>
      </c>
      <c r="M161" s="21">
        <v>673</v>
      </c>
      <c r="N161" s="21">
        <v>11980</v>
      </c>
      <c r="O161" s="21">
        <v>76.790000000000006</v>
      </c>
      <c r="P161" s="21">
        <v>0</v>
      </c>
      <c r="Q161" s="21">
        <v>1</v>
      </c>
      <c r="R161" s="21">
        <v>1</v>
      </c>
      <c r="S161" s="21">
        <v>1</v>
      </c>
    </row>
    <row r="162" spans="1:19" x14ac:dyDescent="0.15">
      <c r="A162" s="22" t="s">
        <v>310</v>
      </c>
      <c r="B162" s="21" t="s">
        <v>100</v>
      </c>
      <c r="C162" s="21" t="s">
        <v>6</v>
      </c>
      <c r="D162" s="21" t="s">
        <v>100</v>
      </c>
      <c r="E162" s="21" t="s">
        <v>17</v>
      </c>
      <c r="F162" s="21">
        <v>1.38</v>
      </c>
      <c r="G162" s="21">
        <v>3</v>
      </c>
      <c r="H162" s="21">
        <v>5465.9780400541204</v>
      </c>
      <c r="I162" s="21">
        <v>26993</v>
      </c>
      <c r="J162" s="21">
        <v>24706</v>
      </c>
      <c r="K162" s="21">
        <v>3532657</v>
      </c>
      <c r="L162" s="21">
        <v>9056076</v>
      </c>
      <c r="M162" s="21">
        <v>1946</v>
      </c>
      <c r="N162" s="21">
        <v>13365</v>
      </c>
      <c r="O162" s="21">
        <v>225.56</v>
      </c>
      <c r="P162" s="21">
        <v>0</v>
      </c>
      <c r="Q162" s="21">
        <v>0</v>
      </c>
      <c r="R162" s="21">
        <v>1</v>
      </c>
      <c r="S162" s="21">
        <v>1</v>
      </c>
    </row>
    <row r="163" spans="1:19" x14ac:dyDescent="0.15">
      <c r="A163" s="22" t="s">
        <v>311</v>
      </c>
      <c r="B163" s="21" t="s">
        <v>100</v>
      </c>
      <c r="C163" s="21" t="s">
        <v>8</v>
      </c>
      <c r="D163" s="21" t="s">
        <v>100</v>
      </c>
      <c r="E163" s="21" t="s">
        <v>17</v>
      </c>
      <c r="F163" s="21">
        <v>1.35</v>
      </c>
      <c r="G163" s="21">
        <v>3</v>
      </c>
      <c r="H163" s="21">
        <v>2902.4408196065101</v>
      </c>
      <c r="I163" s="21">
        <v>30124</v>
      </c>
      <c r="J163" s="21">
        <v>24706</v>
      </c>
      <c r="K163" s="21">
        <v>5787293</v>
      </c>
      <c r="L163" s="21">
        <v>9056076</v>
      </c>
      <c r="M163" s="21">
        <v>2605</v>
      </c>
      <c r="N163" s="21">
        <v>14737</v>
      </c>
      <c r="O163" s="21">
        <v>301.79000000000002</v>
      </c>
      <c r="P163" s="21">
        <v>0</v>
      </c>
      <c r="Q163" s="21">
        <v>0</v>
      </c>
      <c r="R163" s="21">
        <v>1</v>
      </c>
      <c r="S163" s="21">
        <v>1</v>
      </c>
    </row>
    <row r="164" spans="1:19" x14ac:dyDescent="0.15">
      <c r="A164" s="22" t="s">
        <v>312</v>
      </c>
      <c r="B164" s="21" t="s">
        <v>9</v>
      </c>
      <c r="C164" s="21" t="s">
        <v>10</v>
      </c>
      <c r="D164" s="21" t="s">
        <v>100</v>
      </c>
      <c r="E164" s="21" t="s">
        <v>17</v>
      </c>
      <c r="F164" s="21">
        <v>1.19</v>
      </c>
      <c r="G164" s="21">
        <v>3</v>
      </c>
      <c r="H164" s="21">
        <v>3413.4197986724298</v>
      </c>
      <c r="I164" s="21">
        <v>29260</v>
      </c>
      <c r="J164" s="21">
        <v>24706</v>
      </c>
      <c r="K164" s="21">
        <v>7830332</v>
      </c>
      <c r="L164" s="21">
        <v>9056076</v>
      </c>
      <c r="M164" s="21">
        <v>1751</v>
      </c>
      <c r="N164" s="21">
        <v>29771</v>
      </c>
      <c r="O164" s="21">
        <v>233.78</v>
      </c>
      <c r="P164" s="21">
        <v>0</v>
      </c>
      <c r="Q164" s="21">
        <v>0</v>
      </c>
      <c r="R164" s="21">
        <v>0</v>
      </c>
      <c r="S164" s="21">
        <v>1</v>
      </c>
    </row>
    <row r="165" spans="1:19" x14ac:dyDescent="0.15">
      <c r="A165" s="22" t="s">
        <v>313</v>
      </c>
      <c r="B165" s="21" t="s">
        <v>11</v>
      </c>
      <c r="C165" s="21" t="s">
        <v>10</v>
      </c>
      <c r="D165" s="21" t="s">
        <v>100</v>
      </c>
      <c r="E165" s="21" t="s">
        <v>17</v>
      </c>
      <c r="F165" s="21">
        <v>1.19</v>
      </c>
      <c r="G165" s="21">
        <v>3</v>
      </c>
      <c r="H165" s="21">
        <v>3413.4197986724298</v>
      </c>
      <c r="I165" s="21">
        <v>29260</v>
      </c>
      <c r="J165" s="21">
        <v>24706</v>
      </c>
      <c r="K165" s="21">
        <v>7830332</v>
      </c>
      <c r="L165" s="21">
        <v>9056076</v>
      </c>
      <c r="M165" s="21">
        <v>1751</v>
      </c>
      <c r="N165" s="21">
        <v>29771</v>
      </c>
      <c r="O165" s="21">
        <v>233.78</v>
      </c>
      <c r="P165" s="21">
        <v>0</v>
      </c>
      <c r="Q165" s="21">
        <v>0</v>
      </c>
      <c r="R165" s="21">
        <v>1</v>
      </c>
      <c r="S165" s="21">
        <v>1</v>
      </c>
    </row>
    <row r="166" spans="1:19" x14ac:dyDescent="0.15">
      <c r="A166" s="22" t="s">
        <v>314</v>
      </c>
      <c r="B166" s="21" t="s">
        <v>100</v>
      </c>
      <c r="C166" s="21" t="s">
        <v>12</v>
      </c>
      <c r="D166" s="21" t="s">
        <v>100</v>
      </c>
      <c r="E166" s="21" t="s">
        <v>17</v>
      </c>
      <c r="F166" s="21">
        <v>1.56</v>
      </c>
      <c r="G166" s="21">
        <v>3</v>
      </c>
      <c r="H166" s="21">
        <v>3300.0765330509298</v>
      </c>
      <c r="I166" s="21">
        <v>26046</v>
      </c>
      <c r="J166" s="21">
        <v>24706</v>
      </c>
      <c r="K166" s="21">
        <v>2230955</v>
      </c>
      <c r="L166" s="21">
        <v>9056076</v>
      </c>
      <c r="M166" s="21">
        <v>2062</v>
      </c>
      <c r="N166" s="21">
        <v>4531</v>
      </c>
      <c r="O166" s="21">
        <v>231.97</v>
      </c>
      <c r="P166" s="21">
        <v>0</v>
      </c>
      <c r="Q166" s="21">
        <v>0</v>
      </c>
      <c r="R166" s="21">
        <v>1</v>
      </c>
      <c r="S166" s="21">
        <v>1</v>
      </c>
    </row>
    <row r="167" spans="1:19" x14ac:dyDescent="0.15">
      <c r="A167" s="22" t="s">
        <v>315</v>
      </c>
      <c r="B167" s="21" t="s">
        <v>100</v>
      </c>
      <c r="C167" s="21" t="s">
        <v>43</v>
      </c>
      <c r="D167" s="21" t="s">
        <v>100</v>
      </c>
      <c r="E167" s="21" t="s">
        <v>17</v>
      </c>
      <c r="F167" s="21">
        <v>1.92</v>
      </c>
      <c r="G167" s="21">
        <v>3</v>
      </c>
      <c r="H167" s="21">
        <v>1550.1582247290701</v>
      </c>
      <c r="I167" s="21">
        <v>24502</v>
      </c>
      <c r="J167" s="21">
        <v>24706</v>
      </c>
      <c r="K167" s="21">
        <v>125722</v>
      </c>
      <c r="L167" s="21">
        <v>9056076</v>
      </c>
      <c r="M167" s="21">
        <v>1996</v>
      </c>
      <c r="N167" s="21">
        <v>3542</v>
      </c>
      <c r="O167" s="21">
        <v>179.23</v>
      </c>
      <c r="P167" s="21">
        <v>0</v>
      </c>
      <c r="Q167" s="21">
        <v>0</v>
      </c>
      <c r="R167" s="21">
        <v>1</v>
      </c>
      <c r="S167" s="21">
        <v>1</v>
      </c>
    </row>
    <row r="168" spans="1:19" x14ac:dyDescent="0.15">
      <c r="A168" s="22" t="s">
        <v>316</v>
      </c>
      <c r="B168" s="21" t="s">
        <v>100</v>
      </c>
      <c r="C168" s="21" t="s">
        <v>5</v>
      </c>
      <c r="D168" s="21" t="s">
        <v>100</v>
      </c>
      <c r="E168" s="21" t="s">
        <v>17</v>
      </c>
      <c r="F168" s="21">
        <v>1.2</v>
      </c>
      <c r="G168" s="21">
        <v>3</v>
      </c>
      <c r="H168" s="21">
        <v>5976.0236565354198</v>
      </c>
      <c r="I168" s="21">
        <v>28637</v>
      </c>
      <c r="J168" s="21">
        <v>24706</v>
      </c>
      <c r="K168" s="21">
        <v>3036732</v>
      </c>
      <c r="L168" s="21">
        <v>9056076</v>
      </c>
      <c r="M168" s="21">
        <v>1234</v>
      </c>
      <c r="N168" s="21">
        <v>9746</v>
      </c>
      <c r="O168" s="21">
        <v>272.06</v>
      </c>
      <c r="P168" s="21">
        <v>0</v>
      </c>
      <c r="Q168" s="21">
        <v>0</v>
      </c>
      <c r="R168" s="21">
        <v>1</v>
      </c>
      <c r="S168" s="21">
        <v>1</v>
      </c>
    </row>
    <row r="169" spans="1:19" x14ac:dyDescent="0.15">
      <c r="A169" s="22" t="s">
        <v>317</v>
      </c>
      <c r="B169" s="21" t="s">
        <v>100</v>
      </c>
      <c r="C169" s="21" t="s">
        <v>46</v>
      </c>
      <c r="D169" s="21" t="s">
        <v>100</v>
      </c>
      <c r="E169" s="21" t="s">
        <v>17</v>
      </c>
      <c r="F169" s="21">
        <v>1.1000000000000001</v>
      </c>
      <c r="G169" s="21">
        <v>3</v>
      </c>
      <c r="H169" s="21">
        <v>6589.4907364864503</v>
      </c>
      <c r="I169" s="21">
        <v>29055</v>
      </c>
      <c r="J169" s="21">
        <v>24706</v>
      </c>
      <c r="K169" s="21">
        <v>1862106</v>
      </c>
      <c r="L169" s="21">
        <v>9056076</v>
      </c>
      <c r="M169" s="21">
        <v>854</v>
      </c>
      <c r="N169" s="21">
        <v>20889</v>
      </c>
      <c r="O169" s="21">
        <v>129.80000000000001</v>
      </c>
      <c r="P169" s="21">
        <v>0</v>
      </c>
      <c r="Q169" s="21">
        <v>0</v>
      </c>
      <c r="R169" s="21">
        <v>1</v>
      </c>
      <c r="S169" s="21">
        <v>1</v>
      </c>
    </row>
    <row r="170" spans="1:19" x14ac:dyDescent="0.15">
      <c r="A170" s="22" t="s">
        <v>318</v>
      </c>
      <c r="B170" s="21" t="s">
        <v>100</v>
      </c>
      <c r="C170" s="21" t="s">
        <v>47</v>
      </c>
      <c r="D170" s="21" t="s">
        <v>100</v>
      </c>
      <c r="E170" s="21" t="s">
        <v>17</v>
      </c>
      <c r="F170" s="21">
        <v>1.52</v>
      </c>
      <c r="G170" s="21">
        <v>3</v>
      </c>
      <c r="H170" s="21">
        <v>4289.7805494065597</v>
      </c>
      <c r="I170" s="21">
        <v>26506</v>
      </c>
      <c r="J170" s="21">
        <v>24706</v>
      </c>
      <c r="K170" s="21">
        <v>4459144</v>
      </c>
      <c r="L170" s="21">
        <v>9056076</v>
      </c>
      <c r="M170" s="21">
        <v>1988</v>
      </c>
      <c r="N170" s="21">
        <v>6758</v>
      </c>
      <c r="O170" s="21">
        <v>295.49</v>
      </c>
      <c r="P170" s="21">
        <v>0</v>
      </c>
      <c r="Q170" s="21">
        <v>0</v>
      </c>
      <c r="R170" s="21">
        <v>1</v>
      </c>
      <c r="S170" s="21">
        <v>0</v>
      </c>
    </row>
    <row r="171" spans="1:19" x14ac:dyDescent="0.15">
      <c r="A171" s="22" t="s">
        <v>319</v>
      </c>
      <c r="B171" s="21" t="s">
        <v>100</v>
      </c>
      <c r="C171" s="21" t="s">
        <v>13</v>
      </c>
      <c r="D171" s="21" t="s">
        <v>100</v>
      </c>
      <c r="E171" s="21" t="s">
        <v>17</v>
      </c>
      <c r="F171" s="21">
        <v>1.27</v>
      </c>
      <c r="G171" s="21">
        <v>3</v>
      </c>
      <c r="H171" s="21">
        <v>3472.1660066142299</v>
      </c>
      <c r="I171" s="21">
        <v>26752</v>
      </c>
      <c r="J171" s="21">
        <v>24706</v>
      </c>
      <c r="K171" s="21">
        <v>1440377</v>
      </c>
      <c r="L171" s="21">
        <v>9056076</v>
      </c>
      <c r="M171" s="21">
        <v>2341</v>
      </c>
      <c r="N171" s="21">
        <v>4719</v>
      </c>
      <c r="O171" s="21">
        <v>193.5</v>
      </c>
      <c r="P171" s="21">
        <v>1</v>
      </c>
      <c r="Q171" s="21">
        <v>0</v>
      </c>
      <c r="R171" s="21">
        <v>1</v>
      </c>
      <c r="S171" s="21">
        <v>1</v>
      </c>
    </row>
    <row r="172" spans="1:19" x14ac:dyDescent="0.15">
      <c r="A172" s="22" t="s">
        <v>320</v>
      </c>
      <c r="B172" s="21" t="s">
        <v>100</v>
      </c>
      <c r="C172" s="21" t="s">
        <v>14</v>
      </c>
      <c r="D172" s="21" t="s">
        <v>100</v>
      </c>
      <c r="E172" s="21" t="s">
        <v>17</v>
      </c>
      <c r="F172" s="21">
        <v>1.27</v>
      </c>
      <c r="G172" s="21">
        <v>3</v>
      </c>
      <c r="H172" s="21">
        <v>3942.8302848312001</v>
      </c>
      <c r="I172" s="21">
        <v>27211</v>
      </c>
      <c r="J172" s="21">
        <v>24706</v>
      </c>
      <c r="K172" s="21">
        <v>3770125</v>
      </c>
      <c r="L172" s="21">
        <v>9056076</v>
      </c>
      <c r="M172" s="21">
        <v>1379</v>
      </c>
      <c r="N172" s="21">
        <v>11760</v>
      </c>
      <c r="O172" s="21">
        <v>195.28</v>
      </c>
      <c r="P172" s="21">
        <v>0</v>
      </c>
      <c r="Q172" s="21">
        <v>1</v>
      </c>
      <c r="R172" s="21">
        <v>1</v>
      </c>
      <c r="S172" s="21">
        <v>1</v>
      </c>
    </row>
    <row r="173" spans="1:19" x14ac:dyDescent="0.15">
      <c r="A173" s="22" t="s">
        <v>321</v>
      </c>
      <c r="B173" s="21" t="s">
        <v>100</v>
      </c>
      <c r="C173" s="21" t="s">
        <v>6</v>
      </c>
      <c r="D173" s="21" t="s">
        <v>100</v>
      </c>
      <c r="E173" s="21" t="s">
        <v>58</v>
      </c>
      <c r="F173" s="21">
        <v>1.04</v>
      </c>
      <c r="G173" s="21">
        <v>3</v>
      </c>
      <c r="H173" s="21">
        <v>5450.8528453054496</v>
      </c>
      <c r="I173" s="21">
        <v>26993</v>
      </c>
      <c r="J173" s="21">
        <v>24307</v>
      </c>
      <c r="K173" s="21">
        <v>3532657</v>
      </c>
      <c r="L173" s="21">
        <v>989164</v>
      </c>
      <c r="M173" s="21">
        <v>320</v>
      </c>
      <c r="N173" s="21">
        <v>4562</v>
      </c>
      <c r="O173" s="21">
        <v>101.68</v>
      </c>
      <c r="P173" s="21">
        <v>0</v>
      </c>
      <c r="Q173" s="21">
        <v>0</v>
      </c>
      <c r="R173" s="21">
        <v>1</v>
      </c>
      <c r="S173" s="21">
        <v>1</v>
      </c>
    </row>
    <row r="174" spans="1:19" x14ac:dyDescent="0.15">
      <c r="A174" s="22" t="s">
        <v>322</v>
      </c>
      <c r="B174" s="21" t="s">
        <v>100</v>
      </c>
      <c r="C174" s="21" t="s">
        <v>7</v>
      </c>
      <c r="D174" s="21" t="s">
        <v>100</v>
      </c>
      <c r="E174" s="21" t="s">
        <v>58</v>
      </c>
      <c r="F174" s="21">
        <v>1.1299999999999999</v>
      </c>
      <c r="G174" s="21">
        <v>3</v>
      </c>
      <c r="H174" s="21">
        <v>4655.1791812878901</v>
      </c>
      <c r="I174" s="21">
        <v>29838</v>
      </c>
      <c r="J174" s="21">
        <v>24307</v>
      </c>
      <c r="K174" s="21">
        <v>29838</v>
      </c>
      <c r="L174" s="21">
        <v>989164</v>
      </c>
      <c r="M174" s="21">
        <v>495</v>
      </c>
      <c r="N174" s="21">
        <v>6218</v>
      </c>
      <c r="O174" s="21">
        <v>60.26</v>
      </c>
      <c r="P174" s="21">
        <v>0</v>
      </c>
      <c r="Q174" s="21">
        <v>1</v>
      </c>
      <c r="R174" s="21">
        <v>1</v>
      </c>
      <c r="S174" s="21">
        <v>1</v>
      </c>
    </row>
    <row r="175" spans="1:19" x14ac:dyDescent="0.15">
      <c r="A175" s="22" t="s">
        <v>323</v>
      </c>
      <c r="B175" s="21" t="s">
        <v>9</v>
      </c>
      <c r="C175" s="21" t="s">
        <v>10</v>
      </c>
      <c r="D175" s="21" t="s">
        <v>100</v>
      </c>
      <c r="E175" s="21" t="s">
        <v>58</v>
      </c>
      <c r="F175" s="21">
        <v>1.02</v>
      </c>
      <c r="G175" s="21">
        <v>3</v>
      </c>
      <c r="H175" s="21">
        <v>4109.8743280604904</v>
      </c>
      <c r="I175" s="21">
        <v>29260</v>
      </c>
      <c r="J175" s="21">
        <v>24307</v>
      </c>
      <c r="K175" s="21">
        <v>7830332</v>
      </c>
      <c r="L175" s="21">
        <v>989164</v>
      </c>
      <c r="M175" s="21">
        <v>276</v>
      </c>
      <c r="N175" s="21">
        <v>8793</v>
      </c>
      <c r="O175" s="21">
        <v>68.06</v>
      </c>
      <c r="P175" s="21">
        <v>0</v>
      </c>
      <c r="Q175" s="21">
        <v>1</v>
      </c>
      <c r="R175" s="21">
        <v>0</v>
      </c>
      <c r="S175" s="21">
        <v>1</v>
      </c>
    </row>
    <row r="176" spans="1:19" x14ac:dyDescent="0.15">
      <c r="A176" s="22" t="s">
        <v>324</v>
      </c>
      <c r="B176" s="21" t="s">
        <v>11</v>
      </c>
      <c r="C176" s="21" t="s">
        <v>10</v>
      </c>
      <c r="D176" s="21" t="s">
        <v>100</v>
      </c>
      <c r="E176" s="21" t="s">
        <v>58</v>
      </c>
      <c r="F176" s="21">
        <v>1.02</v>
      </c>
      <c r="G176" s="21">
        <v>3</v>
      </c>
      <c r="H176" s="21">
        <v>4109.8743280604904</v>
      </c>
      <c r="I176" s="21">
        <v>29260</v>
      </c>
      <c r="J176" s="21">
        <v>24307</v>
      </c>
      <c r="K176" s="21">
        <v>7830332</v>
      </c>
      <c r="L176" s="21">
        <v>989164</v>
      </c>
      <c r="M176" s="21">
        <v>276</v>
      </c>
      <c r="N176" s="21">
        <v>8793</v>
      </c>
      <c r="O176" s="21">
        <v>68.06</v>
      </c>
      <c r="P176" s="21">
        <v>0</v>
      </c>
      <c r="Q176" s="21">
        <v>1</v>
      </c>
      <c r="R176" s="21">
        <v>1</v>
      </c>
      <c r="S176" s="21">
        <v>1</v>
      </c>
    </row>
    <row r="177" spans="1:19" x14ac:dyDescent="0.15">
      <c r="A177" s="22" t="s">
        <v>325</v>
      </c>
      <c r="B177" s="21" t="s">
        <v>100</v>
      </c>
      <c r="C177" s="21" t="s">
        <v>5</v>
      </c>
      <c r="D177" s="21" t="s">
        <v>100</v>
      </c>
      <c r="E177" s="21" t="s">
        <v>59</v>
      </c>
      <c r="F177" s="21">
        <v>1</v>
      </c>
      <c r="G177" s="21">
        <v>3</v>
      </c>
      <c r="H177" s="21">
        <v>6337.1994588075004</v>
      </c>
      <c r="I177" s="21">
        <v>28637</v>
      </c>
      <c r="J177" s="21">
        <v>20980</v>
      </c>
      <c r="K177" s="21">
        <v>3036732</v>
      </c>
      <c r="L177" s="21">
        <v>231325</v>
      </c>
      <c r="M177" s="21">
        <v>283</v>
      </c>
      <c r="N177" s="21">
        <v>9446</v>
      </c>
      <c r="O177" s="21">
        <v>60.87</v>
      </c>
      <c r="P177" s="21">
        <v>0</v>
      </c>
      <c r="Q177" s="21">
        <v>1</v>
      </c>
      <c r="R177" s="21">
        <v>1</v>
      </c>
      <c r="S177" s="21">
        <v>1</v>
      </c>
    </row>
    <row r="178" spans="1:19" x14ac:dyDescent="0.15">
      <c r="A178" s="22" t="s">
        <v>326</v>
      </c>
      <c r="B178" s="21" t="s">
        <v>100</v>
      </c>
      <c r="C178" s="21" t="s">
        <v>6</v>
      </c>
      <c r="D178" s="21" t="s">
        <v>100</v>
      </c>
      <c r="E178" s="21" t="s">
        <v>60</v>
      </c>
      <c r="F178" s="21">
        <v>1.01</v>
      </c>
      <c r="G178" s="21">
        <v>3</v>
      </c>
      <c r="H178" s="21">
        <v>4988.8259658905299</v>
      </c>
      <c r="I178" s="21">
        <v>26993</v>
      </c>
      <c r="J178" s="21">
        <v>24725</v>
      </c>
      <c r="K178" s="21">
        <v>3532657</v>
      </c>
      <c r="L178" s="21">
        <v>1074558</v>
      </c>
      <c r="M178" s="21">
        <v>331</v>
      </c>
      <c r="N178" s="21">
        <v>10255</v>
      </c>
      <c r="O178" s="21">
        <v>70.62</v>
      </c>
      <c r="P178" s="21">
        <v>0</v>
      </c>
      <c r="Q178" s="21">
        <v>0</v>
      </c>
      <c r="R178" s="21">
        <v>1</v>
      </c>
      <c r="S178" s="21">
        <v>1</v>
      </c>
    </row>
    <row r="179" spans="1:19" x14ac:dyDescent="0.15">
      <c r="A179" s="22" t="s">
        <v>327</v>
      </c>
      <c r="B179" s="21" t="s">
        <v>100</v>
      </c>
      <c r="C179" s="21" t="s">
        <v>6</v>
      </c>
      <c r="D179" s="21" t="s">
        <v>100</v>
      </c>
      <c r="E179" s="21" t="s">
        <v>61</v>
      </c>
      <c r="F179" s="21">
        <v>1.01</v>
      </c>
      <c r="G179" s="21">
        <v>1</v>
      </c>
      <c r="H179" s="21">
        <v>4343.3460331000297</v>
      </c>
      <c r="I179" s="21">
        <v>26993</v>
      </c>
      <c r="J179" s="21">
        <v>21207</v>
      </c>
      <c r="K179" s="21">
        <v>3532657</v>
      </c>
      <c r="L179" s="21">
        <v>2105604</v>
      </c>
      <c r="M179" s="21">
        <v>595</v>
      </c>
      <c r="N179" s="21">
        <v>14119</v>
      </c>
      <c r="O179" s="21">
        <v>97.93</v>
      </c>
      <c r="P179" s="21">
        <v>1</v>
      </c>
      <c r="Q179" s="21">
        <v>0</v>
      </c>
      <c r="R179" s="21">
        <v>1</v>
      </c>
      <c r="S179" s="21">
        <v>1</v>
      </c>
    </row>
    <row r="180" spans="1:19" x14ac:dyDescent="0.15">
      <c r="A180" s="22" t="s">
        <v>328</v>
      </c>
      <c r="B180" s="21" t="s">
        <v>100</v>
      </c>
      <c r="C180" s="21" t="s">
        <v>8</v>
      </c>
      <c r="D180" s="21" t="s">
        <v>100</v>
      </c>
      <c r="E180" s="21" t="s">
        <v>61</v>
      </c>
      <c r="F180" s="21">
        <v>1.24</v>
      </c>
      <c r="G180" s="21">
        <v>3</v>
      </c>
      <c r="H180" s="21">
        <v>4133.3494243084097</v>
      </c>
      <c r="I180" s="21">
        <v>30124</v>
      </c>
      <c r="J180" s="21">
        <v>21207</v>
      </c>
      <c r="K180" s="21">
        <v>5787293</v>
      </c>
      <c r="L180" s="21">
        <v>2105604</v>
      </c>
      <c r="M180" s="21">
        <v>1259</v>
      </c>
      <c r="N180" s="21">
        <v>7322</v>
      </c>
      <c r="O180" s="21">
        <v>158.5</v>
      </c>
      <c r="P180" s="21">
        <v>1</v>
      </c>
      <c r="Q180" s="21">
        <v>0</v>
      </c>
      <c r="R180" s="21">
        <v>1</v>
      </c>
      <c r="S180" s="21">
        <v>1</v>
      </c>
    </row>
    <row r="181" spans="1:19" x14ac:dyDescent="0.15">
      <c r="A181" s="22" t="s">
        <v>329</v>
      </c>
      <c r="B181" s="21" t="s">
        <v>9</v>
      </c>
      <c r="C181" s="21" t="s">
        <v>10</v>
      </c>
      <c r="D181" s="21" t="s">
        <v>100</v>
      </c>
      <c r="E181" s="21" t="s">
        <v>61</v>
      </c>
      <c r="F181" s="21">
        <v>1.1499999999999999</v>
      </c>
      <c r="G181" s="21">
        <v>3</v>
      </c>
      <c r="H181" s="21">
        <v>3947.2433720720601</v>
      </c>
      <c r="I181" s="21">
        <v>29260</v>
      </c>
      <c r="J181" s="21">
        <v>21207</v>
      </c>
      <c r="K181" s="21">
        <v>7830332</v>
      </c>
      <c r="L181" s="21">
        <v>2105604</v>
      </c>
      <c r="M181" s="21">
        <v>1187</v>
      </c>
      <c r="N181" s="21">
        <v>10671</v>
      </c>
      <c r="O181" s="21">
        <v>168.92</v>
      </c>
      <c r="P181" s="21">
        <v>1</v>
      </c>
      <c r="Q181" s="21">
        <v>0</v>
      </c>
      <c r="R181" s="21">
        <v>0</v>
      </c>
      <c r="S181" s="21">
        <v>1</v>
      </c>
    </row>
    <row r="182" spans="1:19" x14ac:dyDescent="0.15">
      <c r="A182" s="22" t="s">
        <v>330</v>
      </c>
      <c r="B182" s="21" t="s">
        <v>11</v>
      </c>
      <c r="C182" s="21" t="s">
        <v>10</v>
      </c>
      <c r="D182" s="21" t="s">
        <v>100</v>
      </c>
      <c r="E182" s="21" t="s">
        <v>61</v>
      </c>
      <c r="F182" s="21">
        <v>1.1499999999999999</v>
      </c>
      <c r="G182" s="21">
        <v>0</v>
      </c>
      <c r="H182" s="21">
        <v>3947.2433720720601</v>
      </c>
      <c r="I182" s="21">
        <v>29260</v>
      </c>
      <c r="J182" s="21">
        <v>21207</v>
      </c>
      <c r="K182" s="21">
        <v>7830332</v>
      </c>
      <c r="L182" s="21">
        <v>2105604</v>
      </c>
      <c r="M182" s="21">
        <v>1187</v>
      </c>
      <c r="N182" s="21">
        <v>10671</v>
      </c>
      <c r="O182" s="21">
        <v>168.92</v>
      </c>
      <c r="P182" s="21">
        <v>1</v>
      </c>
      <c r="Q182" s="21">
        <v>0</v>
      </c>
      <c r="R182" s="21">
        <v>1</v>
      </c>
      <c r="S182" s="21">
        <v>1</v>
      </c>
    </row>
    <row r="183" spans="1:19" x14ac:dyDescent="0.15">
      <c r="A183" s="22" t="s">
        <v>331</v>
      </c>
      <c r="B183" s="21" t="s">
        <v>100</v>
      </c>
      <c r="C183" s="21" t="s">
        <v>5</v>
      </c>
      <c r="D183" s="21" t="s">
        <v>100</v>
      </c>
      <c r="E183" s="21" t="s">
        <v>61</v>
      </c>
      <c r="F183" s="21">
        <v>1.1599999999999999</v>
      </c>
      <c r="G183" s="21">
        <v>3</v>
      </c>
      <c r="H183" s="21">
        <v>5772.8584345360096</v>
      </c>
      <c r="I183" s="21">
        <v>28637</v>
      </c>
      <c r="J183" s="21">
        <v>21207</v>
      </c>
      <c r="K183" s="21">
        <v>3036732</v>
      </c>
      <c r="L183" s="21">
        <v>2105604</v>
      </c>
      <c r="M183" s="21">
        <v>1116</v>
      </c>
      <c r="N183" s="21">
        <v>4613</v>
      </c>
      <c r="O183" s="21">
        <v>185.11</v>
      </c>
      <c r="P183" s="21">
        <v>1</v>
      </c>
      <c r="Q183" s="21">
        <v>0</v>
      </c>
      <c r="R183" s="21">
        <v>1</v>
      </c>
      <c r="S183" s="21">
        <v>1</v>
      </c>
    </row>
    <row r="184" spans="1:19" x14ac:dyDescent="0.15">
      <c r="A184" s="22" t="s">
        <v>332</v>
      </c>
      <c r="B184" s="21" t="s">
        <v>100</v>
      </c>
      <c r="C184" s="21" t="s">
        <v>47</v>
      </c>
      <c r="D184" s="21" t="s">
        <v>100</v>
      </c>
      <c r="E184" s="21" t="s">
        <v>61</v>
      </c>
      <c r="F184" s="21">
        <v>1.17</v>
      </c>
      <c r="G184" s="21">
        <v>3</v>
      </c>
      <c r="H184" s="21">
        <v>6140.5264873748301</v>
      </c>
      <c r="I184" s="21">
        <v>26506</v>
      </c>
      <c r="J184" s="21">
        <v>21207</v>
      </c>
      <c r="K184" s="21">
        <v>4459144</v>
      </c>
      <c r="L184" s="21">
        <v>2105604</v>
      </c>
      <c r="M184" s="21">
        <v>1151</v>
      </c>
      <c r="N184" s="21">
        <v>5064</v>
      </c>
      <c r="O184" s="21">
        <v>133.97999999999999</v>
      </c>
      <c r="P184" s="21">
        <v>1</v>
      </c>
      <c r="Q184" s="21">
        <v>0</v>
      </c>
      <c r="R184" s="21">
        <v>1</v>
      </c>
      <c r="S184" s="21">
        <v>0</v>
      </c>
    </row>
    <row r="185" spans="1:19" x14ac:dyDescent="0.15">
      <c r="A185" s="22" t="s">
        <v>333</v>
      </c>
      <c r="B185" s="21" t="s">
        <v>100</v>
      </c>
      <c r="C185" s="21" t="s">
        <v>17</v>
      </c>
      <c r="D185" s="21" t="s">
        <v>100</v>
      </c>
      <c r="E185" s="21" t="s">
        <v>61</v>
      </c>
      <c r="F185" s="21">
        <v>1.21</v>
      </c>
      <c r="G185" s="21">
        <v>3</v>
      </c>
      <c r="H185" s="21">
        <v>4567.2004721749299</v>
      </c>
      <c r="I185" s="21">
        <v>24706</v>
      </c>
      <c r="J185" s="21">
        <v>21207</v>
      </c>
      <c r="K185" s="21">
        <v>9056076</v>
      </c>
      <c r="L185" s="21">
        <v>2105604</v>
      </c>
      <c r="M185" s="21">
        <v>2336</v>
      </c>
      <c r="N185" s="21">
        <v>11193</v>
      </c>
      <c r="O185" s="21">
        <v>207.83</v>
      </c>
      <c r="P185" s="21">
        <v>1</v>
      </c>
      <c r="Q185" s="21">
        <v>0</v>
      </c>
      <c r="R185" s="21">
        <v>1</v>
      </c>
      <c r="S185" s="21">
        <v>1</v>
      </c>
    </row>
    <row r="186" spans="1:19" x14ac:dyDescent="0.15">
      <c r="A186" s="22" t="s">
        <v>334</v>
      </c>
      <c r="B186" s="21" t="s">
        <v>100</v>
      </c>
      <c r="C186" s="21" t="s">
        <v>16</v>
      </c>
      <c r="D186" s="21" t="s">
        <v>100</v>
      </c>
      <c r="E186" s="21" t="s">
        <v>62</v>
      </c>
      <c r="F186" s="21">
        <v>1.42</v>
      </c>
      <c r="G186" s="21">
        <v>3</v>
      </c>
      <c r="H186" s="21">
        <v>2796.6035085590902</v>
      </c>
      <c r="I186" s="21">
        <v>24575</v>
      </c>
      <c r="J186" s="21">
        <v>26695</v>
      </c>
      <c r="K186" s="21">
        <v>1197234</v>
      </c>
      <c r="L186" s="21">
        <v>1646147</v>
      </c>
      <c r="M186" s="21">
        <v>1521</v>
      </c>
      <c r="N186" s="21">
        <v>2963</v>
      </c>
      <c r="O186" s="21">
        <v>146.36000000000001</v>
      </c>
      <c r="P186" s="21">
        <v>1</v>
      </c>
      <c r="Q186" s="21">
        <v>0</v>
      </c>
      <c r="R186" s="21">
        <v>1</v>
      </c>
      <c r="S186" s="21">
        <v>1</v>
      </c>
    </row>
    <row r="187" spans="1:19" x14ac:dyDescent="0.15">
      <c r="A187" s="22" t="s">
        <v>335</v>
      </c>
      <c r="B187" s="21" t="s">
        <v>20</v>
      </c>
      <c r="C187" s="21" t="s">
        <v>21</v>
      </c>
      <c r="D187" s="21" t="s">
        <v>100</v>
      </c>
      <c r="E187" s="21" t="s">
        <v>62</v>
      </c>
      <c r="F187" s="21">
        <v>1.29</v>
      </c>
      <c r="G187" s="21">
        <v>3</v>
      </c>
      <c r="H187" s="21">
        <v>6108.5722826442397</v>
      </c>
      <c r="I187" s="21">
        <v>32991</v>
      </c>
      <c r="J187" s="21">
        <v>26695</v>
      </c>
      <c r="K187" s="21">
        <v>8621121</v>
      </c>
      <c r="L187" s="21">
        <v>1646147</v>
      </c>
      <c r="M187" s="21">
        <v>736</v>
      </c>
      <c r="N187" s="21">
        <v>6590</v>
      </c>
      <c r="O187" s="21">
        <v>190.09</v>
      </c>
      <c r="P187" s="21">
        <v>0</v>
      </c>
      <c r="Q187" s="21">
        <v>0</v>
      </c>
      <c r="R187" s="21">
        <v>0</v>
      </c>
      <c r="S187" s="21">
        <v>1</v>
      </c>
    </row>
    <row r="188" spans="1:19" x14ac:dyDescent="0.15">
      <c r="A188" s="22" t="s">
        <v>336</v>
      </c>
      <c r="B188" s="21" t="s">
        <v>22</v>
      </c>
      <c r="C188" s="21" t="s">
        <v>21</v>
      </c>
      <c r="D188" s="21" t="s">
        <v>100</v>
      </c>
      <c r="E188" s="21" t="s">
        <v>62</v>
      </c>
      <c r="F188" s="21">
        <v>1.29</v>
      </c>
      <c r="G188" s="21">
        <v>3</v>
      </c>
      <c r="H188" s="21">
        <v>6108.5722826442397</v>
      </c>
      <c r="I188" s="21">
        <v>32991</v>
      </c>
      <c r="J188" s="21">
        <v>26695</v>
      </c>
      <c r="K188" s="21">
        <v>8621121</v>
      </c>
      <c r="L188" s="21">
        <v>1646147</v>
      </c>
      <c r="M188" s="21">
        <v>736</v>
      </c>
      <c r="N188" s="21">
        <v>6590</v>
      </c>
      <c r="O188" s="21">
        <v>190.09</v>
      </c>
      <c r="P188" s="21">
        <v>0</v>
      </c>
      <c r="Q188" s="21">
        <v>0</v>
      </c>
      <c r="R188" s="21">
        <v>0</v>
      </c>
      <c r="S188" s="21">
        <v>1</v>
      </c>
    </row>
    <row r="189" spans="1:19" x14ac:dyDescent="0.15">
      <c r="A189" s="22" t="s">
        <v>337</v>
      </c>
      <c r="B189" s="21" t="s">
        <v>23</v>
      </c>
      <c r="C189" s="21" t="s">
        <v>21</v>
      </c>
      <c r="D189" s="21" t="s">
        <v>100</v>
      </c>
      <c r="E189" s="21" t="s">
        <v>62</v>
      </c>
      <c r="F189" s="21">
        <v>1.29</v>
      </c>
      <c r="G189" s="21">
        <v>1</v>
      </c>
      <c r="H189" s="21">
        <v>6108.5722826442397</v>
      </c>
      <c r="I189" s="21">
        <v>32991</v>
      </c>
      <c r="J189" s="21">
        <v>26695</v>
      </c>
      <c r="K189" s="21">
        <v>8621121</v>
      </c>
      <c r="L189" s="21">
        <v>1646147</v>
      </c>
      <c r="M189" s="21">
        <v>736</v>
      </c>
      <c r="N189" s="21">
        <v>6590</v>
      </c>
      <c r="O189" s="21">
        <v>190.09</v>
      </c>
      <c r="P189" s="21">
        <v>0</v>
      </c>
      <c r="Q189" s="21">
        <v>0</v>
      </c>
      <c r="R189" s="21">
        <v>1</v>
      </c>
      <c r="S189" s="21">
        <v>0</v>
      </c>
    </row>
    <row r="190" spans="1:19" x14ac:dyDescent="0.15">
      <c r="A190" s="22" t="s">
        <v>338</v>
      </c>
      <c r="B190" s="21" t="s">
        <v>100</v>
      </c>
      <c r="C190" s="21" t="s">
        <v>24</v>
      </c>
      <c r="D190" s="21" t="s">
        <v>100</v>
      </c>
      <c r="E190" s="21" t="s">
        <v>62</v>
      </c>
      <c r="F190" s="21">
        <v>1.49</v>
      </c>
      <c r="G190" s="21">
        <v>3</v>
      </c>
      <c r="H190" s="21">
        <v>2985.4230466090698</v>
      </c>
      <c r="I190" s="21">
        <v>22360</v>
      </c>
      <c r="J190" s="21">
        <v>26695</v>
      </c>
      <c r="K190" s="21">
        <v>1421287</v>
      </c>
      <c r="L190" s="21">
        <v>1646147</v>
      </c>
      <c r="M190" s="21">
        <v>1066</v>
      </c>
      <c r="N190" s="21">
        <v>6935</v>
      </c>
      <c r="O190" s="21">
        <v>104.87</v>
      </c>
      <c r="P190" s="21">
        <v>1</v>
      </c>
      <c r="Q190" s="21">
        <v>0</v>
      </c>
      <c r="R190" s="21">
        <v>1</v>
      </c>
      <c r="S190" s="21">
        <v>1</v>
      </c>
    </row>
    <row r="191" spans="1:19" x14ac:dyDescent="0.15">
      <c r="A191" s="22" t="s">
        <v>339</v>
      </c>
      <c r="B191" s="21" t="s">
        <v>100</v>
      </c>
      <c r="C191" s="21" t="s">
        <v>25</v>
      </c>
      <c r="D191" s="21" t="s">
        <v>100</v>
      </c>
      <c r="E191" s="21" t="s">
        <v>62</v>
      </c>
      <c r="F191" s="21">
        <v>1.36</v>
      </c>
      <c r="G191" s="21">
        <v>3</v>
      </c>
      <c r="H191" s="21">
        <v>3146.6828901975</v>
      </c>
      <c r="I191" s="21">
        <v>23025</v>
      </c>
      <c r="J191" s="21">
        <v>26695</v>
      </c>
      <c r="K191" s="21">
        <v>2753373</v>
      </c>
      <c r="L191" s="21">
        <v>1646147</v>
      </c>
      <c r="M191" s="21">
        <v>1461</v>
      </c>
      <c r="N191" s="21">
        <v>4879</v>
      </c>
      <c r="O191" s="21">
        <v>154.06</v>
      </c>
      <c r="P191" s="21">
        <v>0</v>
      </c>
      <c r="Q191" s="21">
        <v>0</v>
      </c>
      <c r="R191" s="21">
        <v>1</v>
      </c>
      <c r="S191" s="21">
        <v>1</v>
      </c>
    </row>
    <row r="192" spans="1:19" x14ac:dyDescent="0.15">
      <c r="A192" s="22" t="s">
        <v>340</v>
      </c>
      <c r="B192" s="21" t="s">
        <v>100</v>
      </c>
      <c r="C192" s="21" t="s">
        <v>6</v>
      </c>
      <c r="D192" s="21" t="s">
        <v>100</v>
      </c>
      <c r="E192" s="21" t="s">
        <v>63</v>
      </c>
      <c r="F192" s="21">
        <v>1.17</v>
      </c>
      <c r="G192" s="21">
        <v>3</v>
      </c>
      <c r="H192" s="21">
        <v>4317.65934333737</v>
      </c>
      <c r="I192" s="21">
        <v>26993</v>
      </c>
      <c r="J192" s="21">
        <v>28739</v>
      </c>
      <c r="K192" s="21">
        <v>3532657</v>
      </c>
      <c r="L192" s="21">
        <v>2761118</v>
      </c>
      <c r="M192" s="21">
        <v>904</v>
      </c>
      <c r="N192" s="21">
        <v>5578</v>
      </c>
      <c r="O192" s="21">
        <v>269.43</v>
      </c>
      <c r="P192" s="21">
        <v>0</v>
      </c>
      <c r="Q192" s="21">
        <v>0</v>
      </c>
      <c r="R192" s="21">
        <v>1</v>
      </c>
      <c r="S192" s="21">
        <v>0</v>
      </c>
    </row>
    <row r="193" spans="1:19" x14ac:dyDescent="0.15">
      <c r="A193" s="22" t="s">
        <v>341</v>
      </c>
      <c r="B193" s="21" t="s">
        <v>100</v>
      </c>
      <c r="C193" s="21" t="s">
        <v>8</v>
      </c>
      <c r="D193" s="21" t="s">
        <v>100</v>
      </c>
      <c r="E193" s="21" t="s">
        <v>63</v>
      </c>
      <c r="F193" s="21">
        <v>1.18</v>
      </c>
      <c r="G193" s="21">
        <v>3</v>
      </c>
      <c r="H193" s="21">
        <v>7702.8819364267401</v>
      </c>
      <c r="I193" s="21">
        <v>30124</v>
      </c>
      <c r="J193" s="21">
        <v>28739</v>
      </c>
      <c r="K193" s="21">
        <v>5787293</v>
      </c>
      <c r="L193" s="21">
        <v>2761118</v>
      </c>
      <c r="M193" s="21">
        <v>1114</v>
      </c>
      <c r="N193" s="21">
        <v>7276</v>
      </c>
      <c r="O193" s="21">
        <v>258.85000000000002</v>
      </c>
      <c r="P193" s="21">
        <v>0</v>
      </c>
      <c r="Q193" s="21">
        <v>0</v>
      </c>
      <c r="R193" s="21">
        <v>1</v>
      </c>
      <c r="S193" s="21">
        <v>0</v>
      </c>
    </row>
    <row r="194" spans="1:19" x14ac:dyDescent="0.15">
      <c r="A194" s="22" t="s">
        <v>342</v>
      </c>
      <c r="B194" s="21" t="s">
        <v>9</v>
      </c>
      <c r="C194" s="21" t="s">
        <v>10</v>
      </c>
      <c r="D194" s="21" t="s">
        <v>100</v>
      </c>
      <c r="E194" s="21" t="s">
        <v>63</v>
      </c>
      <c r="F194" s="21">
        <v>1.01</v>
      </c>
      <c r="G194" s="21">
        <v>3</v>
      </c>
      <c r="H194" s="21">
        <v>3911.1674681817099</v>
      </c>
      <c r="I194" s="21">
        <v>29260</v>
      </c>
      <c r="J194" s="21">
        <v>28739</v>
      </c>
      <c r="K194" s="21">
        <v>7830332</v>
      </c>
      <c r="L194" s="21">
        <v>2761118</v>
      </c>
      <c r="M194" s="21">
        <v>342</v>
      </c>
      <c r="N194" s="21">
        <v>29137</v>
      </c>
      <c r="O194" s="21">
        <v>156.93</v>
      </c>
      <c r="P194" s="21">
        <v>0</v>
      </c>
      <c r="Q194" s="21">
        <v>0</v>
      </c>
      <c r="R194" s="21">
        <v>0</v>
      </c>
      <c r="S194" s="21">
        <v>0</v>
      </c>
    </row>
    <row r="195" spans="1:19" x14ac:dyDescent="0.15">
      <c r="A195" s="22" t="s">
        <v>343</v>
      </c>
      <c r="B195" s="21" t="s">
        <v>11</v>
      </c>
      <c r="C195" s="21" t="s">
        <v>10</v>
      </c>
      <c r="D195" s="21" t="s">
        <v>100</v>
      </c>
      <c r="E195" s="21" t="s">
        <v>63</v>
      </c>
      <c r="F195" s="21">
        <v>1.01</v>
      </c>
      <c r="G195" s="21">
        <v>3</v>
      </c>
      <c r="H195" s="21">
        <v>3911.1674681817099</v>
      </c>
      <c r="I195" s="21">
        <v>29260</v>
      </c>
      <c r="J195" s="21">
        <v>28739</v>
      </c>
      <c r="K195" s="21">
        <v>7830332</v>
      </c>
      <c r="L195" s="21">
        <v>2761118</v>
      </c>
      <c r="M195" s="21">
        <v>342</v>
      </c>
      <c r="N195" s="21">
        <v>29137</v>
      </c>
      <c r="O195" s="21">
        <v>156.93</v>
      </c>
      <c r="P195" s="21">
        <v>0</v>
      </c>
      <c r="Q195" s="21">
        <v>0</v>
      </c>
      <c r="R195" s="21">
        <v>1</v>
      </c>
      <c r="S195" s="21">
        <v>0</v>
      </c>
    </row>
    <row r="196" spans="1:19" x14ac:dyDescent="0.15">
      <c r="A196" s="22" t="s">
        <v>344</v>
      </c>
      <c r="B196" s="21" t="s">
        <v>100</v>
      </c>
      <c r="C196" s="21" t="s">
        <v>5</v>
      </c>
      <c r="D196" s="21" t="s">
        <v>100</v>
      </c>
      <c r="E196" s="21" t="s">
        <v>63</v>
      </c>
      <c r="F196" s="21">
        <v>1.1000000000000001</v>
      </c>
      <c r="G196" s="21">
        <v>3</v>
      </c>
      <c r="H196" s="21">
        <v>4540.3010600405896</v>
      </c>
      <c r="I196" s="21">
        <v>28637</v>
      </c>
      <c r="J196" s="21">
        <v>28739</v>
      </c>
      <c r="K196" s="21">
        <v>3036732</v>
      </c>
      <c r="L196" s="21">
        <v>2761118</v>
      </c>
      <c r="M196" s="21">
        <v>857</v>
      </c>
      <c r="N196" s="21">
        <v>6621</v>
      </c>
      <c r="O196" s="21">
        <v>230.71</v>
      </c>
      <c r="P196" s="21">
        <v>0</v>
      </c>
      <c r="Q196" s="21">
        <v>0</v>
      </c>
      <c r="R196" s="21">
        <v>1</v>
      </c>
      <c r="S196" s="21">
        <v>0</v>
      </c>
    </row>
    <row r="197" spans="1:19" x14ac:dyDescent="0.15">
      <c r="A197" s="22" t="s">
        <v>345</v>
      </c>
      <c r="B197" s="21" t="s">
        <v>100</v>
      </c>
      <c r="C197" s="21" t="s">
        <v>46</v>
      </c>
      <c r="D197" s="21" t="s">
        <v>100</v>
      </c>
      <c r="E197" s="21" t="s">
        <v>63</v>
      </c>
      <c r="F197" s="21">
        <v>1.02</v>
      </c>
      <c r="G197" s="21">
        <v>3</v>
      </c>
      <c r="H197" s="21">
        <v>4347.4834608310402</v>
      </c>
      <c r="I197" s="21">
        <v>29055</v>
      </c>
      <c r="J197" s="21">
        <v>28739</v>
      </c>
      <c r="K197" s="21">
        <v>1862106</v>
      </c>
      <c r="L197" s="21">
        <v>2761118</v>
      </c>
      <c r="M197" s="21">
        <v>693</v>
      </c>
      <c r="N197" s="21">
        <v>10147</v>
      </c>
      <c r="O197" s="21">
        <v>133.5</v>
      </c>
      <c r="P197" s="21">
        <v>0</v>
      </c>
      <c r="Q197" s="21">
        <v>0</v>
      </c>
      <c r="R197" s="21">
        <v>1</v>
      </c>
      <c r="S197" s="21">
        <v>0</v>
      </c>
    </row>
    <row r="198" spans="1:19" x14ac:dyDescent="0.15">
      <c r="A198" s="22" t="s">
        <v>346</v>
      </c>
      <c r="B198" s="21" t="s">
        <v>100</v>
      </c>
      <c r="C198" s="21" t="s">
        <v>47</v>
      </c>
      <c r="D198" s="21" t="s">
        <v>100</v>
      </c>
      <c r="E198" s="21" t="s">
        <v>63</v>
      </c>
      <c r="F198" s="21">
        <v>1.1399999999999999</v>
      </c>
      <c r="G198" s="21">
        <v>3</v>
      </c>
      <c r="H198" s="21">
        <v>9249.1312160475409</v>
      </c>
      <c r="I198" s="21">
        <v>26506</v>
      </c>
      <c r="J198" s="21">
        <v>28739</v>
      </c>
      <c r="K198" s="21">
        <v>4459144</v>
      </c>
      <c r="L198" s="21">
        <v>2761118</v>
      </c>
      <c r="M198" s="21">
        <v>530</v>
      </c>
      <c r="N198" s="21">
        <v>5389</v>
      </c>
      <c r="O198" s="21">
        <v>286.54000000000002</v>
      </c>
      <c r="P198" s="21">
        <v>0</v>
      </c>
      <c r="Q198" s="21">
        <v>0</v>
      </c>
      <c r="R198" s="21">
        <v>1</v>
      </c>
      <c r="S198" s="21">
        <v>0</v>
      </c>
    </row>
    <row r="199" spans="1:19" x14ac:dyDescent="0.15">
      <c r="A199" s="22" t="s">
        <v>347</v>
      </c>
      <c r="B199" s="21" t="s">
        <v>100</v>
      </c>
      <c r="C199" s="21" t="s">
        <v>15</v>
      </c>
      <c r="D199" s="21" t="s">
        <v>100</v>
      </c>
      <c r="E199" s="21" t="s">
        <v>63</v>
      </c>
      <c r="F199" s="21">
        <v>1.19</v>
      </c>
      <c r="G199" s="21">
        <v>3</v>
      </c>
      <c r="H199" s="21">
        <v>7958.3108295796501</v>
      </c>
      <c r="I199" s="21">
        <v>25450</v>
      </c>
      <c r="J199" s="21">
        <v>28739</v>
      </c>
      <c r="K199" s="21">
        <v>1694803</v>
      </c>
      <c r="L199" s="21">
        <v>2761118</v>
      </c>
      <c r="M199" s="21">
        <v>401</v>
      </c>
      <c r="N199" s="21">
        <v>3733</v>
      </c>
      <c r="O199" s="21">
        <v>232.55</v>
      </c>
      <c r="P199" s="21">
        <v>0</v>
      </c>
      <c r="Q199" s="21">
        <v>0</v>
      </c>
      <c r="R199" s="21">
        <v>1</v>
      </c>
      <c r="S199" s="21">
        <v>0</v>
      </c>
    </row>
    <row r="200" spans="1:19" x14ac:dyDescent="0.15">
      <c r="A200" s="22" t="s">
        <v>348</v>
      </c>
      <c r="B200" s="21" t="s">
        <v>100</v>
      </c>
      <c r="C200" s="21" t="s">
        <v>16</v>
      </c>
      <c r="D200" s="21" t="s">
        <v>100</v>
      </c>
      <c r="E200" s="21" t="s">
        <v>63</v>
      </c>
      <c r="F200" s="21">
        <v>1.1299999999999999</v>
      </c>
      <c r="G200" s="21">
        <v>3</v>
      </c>
      <c r="H200" s="21">
        <v>6172.11915741344</v>
      </c>
      <c r="I200" s="21">
        <v>24575</v>
      </c>
      <c r="J200" s="21">
        <v>28739</v>
      </c>
      <c r="K200" s="21">
        <v>1197234</v>
      </c>
      <c r="L200" s="21">
        <v>2761118</v>
      </c>
      <c r="M200" s="21">
        <v>1301</v>
      </c>
      <c r="N200" s="21">
        <v>4353</v>
      </c>
      <c r="O200" s="21">
        <v>171.67</v>
      </c>
      <c r="P200" s="21">
        <v>1</v>
      </c>
      <c r="Q200" s="21">
        <v>0</v>
      </c>
      <c r="R200" s="21">
        <v>1</v>
      </c>
      <c r="S200" s="21">
        <v>0</v>
      </c>
    </row>
    <row r="201" spans="1:19" x14ac:dyDescent="0.15">
      <c r="A201" s="22" t="s">
        <v>349</v>
      </c>
      <c r="B201" s="21" t="s">
        <v>100</v>
      </c>
      <c r="C201" s="21" t="s">
        <v>17</v>
      </c>
      <c r="D201" s="21" t="s">
        <v>100</v>
      </c>
      <c r="E201" s="21" t="s">
        <v>63</v>
      </c>
      <c r="F201" s="21">
        <v>1.24</v>
      </c>
      <c r="G201" s="21">
        <v>3</v>
      </c>
      <c r="H201" s="21">
        <v>6166.1043239528699</v>
      </c>
      <c r="I201" s="21">
        <v>24706</v>
      </c>
      <c r="J201" s="21">
        <v>28739</v>
      </c>
      <c r="K201" s="21">
        <v>9056076</v>
      </c>
      <c r="L201" s="21">
        <v>2761118</v>
      </c>
      <c r="M201" s="21">
        <v>1539</v>
      </c>
      <c r="N201" s="21">
        <v>7749</v>
      </c>
      <c r="O201" s="21">
        <v>246.1</v>
      </c>
      <c r="P201" s="21">
        <v>0</v>
      </c>
      <c r="Q201" s="21">
        <v>0</v>
      </c>
      <c r="R201" s="21">
        <v>1</v>
      </c>
      <c r="S201" s="21">
        <v>0</v>
      </c>
    </row>
    <row r="202" spans="1:19" x14ac:dyDescent="0.15">
      <c r="A202" s="22" t="s">
        <v>350</v>
      </c>
      <c r="B202" s="21" t="s">
        <v>9</v>
      </c>
      <c r="C202" s="21" t="s">
        <v>10</v>
      </c>
      <c r="D202" s="21" t="s">
        <v>100</v>
      </c>
      <c r="E202" s="21" t="s">
        <v>18</v>
      </c>
      <c r="F202" s="21">
        <v>1.02</v>
      </c>
      <c r="G202" s="21">
        <v>3</v>
      </c>
      <c r="H202" s="21">
        <v>3463.9607341313899</v>
      </c>
      <c r="I202" s="21">
        <v>29260</v>
      </c>
      <c r="J202" s="21">
        <v>25995</v>
      </c>
      <c r="K202" s="21">
        <v>7830332</v>
      </c>
      <c r="L202" s="21">
        <v>1115048</v>
      </c>
      <c r="M202" s="21">
        <v>401</v>
      </c>
      <c r="N202" s="21">
        <v>10902</v>
      </c>
      <c r="O202" s="21">
        <v>84.21</v>
      </c>
      <c r="P202" s="21">
        <v>0</v>
      </c>
      <c r="Q202" s="21">
        <v>1</v>
      </c>
      <c r="R202" s="21">
        <v>0</v>
      </c>
      <c r="S202" s="21">
        <v>1</v>
      </c>
    </row>
    <row r="203" spans="1:19" x14ac:dyDescent="0.15">
      <c r="A203" s="22" t="s">
        <v>351</v>
      </c>
      <c r="B203" s="21" t="s">
        <v>11</v>
      </c>
      <c r="C203" s="21" t="s">
        <v>10</v>
      </c>
      <c r="D203" s="21" t="s">
        <v>100</v>
      </c>
      <c r="E203" s="21" t="s">
        <v>18</v>
      </c>
      <c r="F203" s="21">
        <v>1.02</v>
      </c>
      <c r="G203" s="21">
        <v>3</v>
      </c>
      <c r="H203" s="21">
        <v>3463.9607341313899</v>
      </c>
      <c r="I203" s="21">
        <v>29260</v>
      </c>
      <c r="J203" s="21">
        <v>25995</v>
      </c>
      <c r="K203" s="21">
        <v>7830332</v>
      </c>
      <c r="L203" s="21">
        <v>1115048</v>
      </c>
      <c r="M203" s="21">
        <v>401</v>
      </c>
      <c r="N203" s="21">
        <v>10902</v>
      </c>
      <c r="O203" s="21">
        <v>84.21</v>
      </c>
      <c r="P203" s="21">
        <v>0</v>
      </c>
      <c r="Q203" s="21">
        <v>1</v>
      </c>
      <c r="R203" s="21">
        <v>1</v>
      </c>
      <c r="S203" s="21">
        <v>1</v>
      </c>
    </row>
    <row r="204" spans="1:19" x14ac:dyDescent="0.15">
      <c r="A204" s="22" t="s">
        <v>352</v>
      </c>
      <c r="B204" s="21" t="s">
        <v>100</v>
      </c>
      <c r="C204" s="21" t="s">
        <v>5</v>
      </c>
      <c r="D204" s="21" t="s">
        <v>100</v>
      </c>
      <c r="E204" s="21" t="s">
        <v>18</v>
      </c>
      <c r="F204" s="21">
        <v>1.1000000000000001</v>
      </c>
      <c r="G204" s="21">
        <v>3</v>
      </c>
      <c r="H204" s="21">
        <v>7138.34088185788</v>
      </c>
      <c r="I204" s="21">
        <v>28637</v>
      </c>
      <c r="J204" s="21">
        <v>25995</v>
      </c>
      <c r="K204" s="21">
        <v>3036732</v>
      </c>
      <c r="L204" s="21">
        <v>1115048</v>
      </c>
      <c r="M204" s="21">
        <v>634</v>
      </c>
      <c r="N204" s="21">
        <v>4632</v>
      </c>
      <c r="O204" s="21">
        <v>181.99</v>
      </c>
      <c r="P204" s="21">
        <v>0</v>
      </c>
      <c r="Q204" s="21">
        <v>0</v>
      </c>
      <c r="R204" s="21">
        <v>1</v>
      </c>
      <c r="S204" s="21">
        <v>1</v>
      </c>
    </row>
    <row r="205" spans="1:19" x14ac:dyDescent="0.15">
      <c r="A205" s="22" t="s">
        <v>353</v>
      </c>
      <c r="B205" s="21" t="s">
        <v>100</v>
      </c>
      <c r="C205" s="21" t="s">
        <v>47</v>
      </c>
      <c r="D205" s="21" t="s">
        <v>100</v>
      </c>
      <c r="E205" s="21" t="s">
        <v>18</v>
      </c>
      <c r="F205" s="21">
        <v>1.1599999999999999</v>
      </c>
      <c r="G205" s="21">
        <v>2</v>
      </c>
      <c r="H205" s="21">
        <v>7746.6266517316699</v>
      </c>
      <c r="I205" s="21">
        <v>26506</v>
      </c>
      <c r="J205" s="21">
        <v>25995</v>
      </c>
      <c r="K205" s="21">
        <v>4459144</v>
      </c>
      <c r="L205" s="21">
        <v>1115048</v>
      </c>
      <c r="M205" s="21">
        <v>466</v>
      </c>
      <c r="N205" s="21">
        <v>6143</v>
      </c>
      <c r="O205" s="21">
        <v>166.25</v>
      </c>
      <c r="P205" s="21">
        <v>0</v>
      </c>
      <c r="Q205" s="21">
        <v>1</v>
      </c>
      <c r="R205" s="21">
        <v>1</v>
      </c>
      <c r="S205" s="21">
        <v>0</v>
      </c>
    </row>
    <row r="206" spans="1:19" x14ac:dyDescent="0.15">
      <c r="A206" s="22" t="s">
        <v>354</v>
      </c>
      <c r="B206" s="21" t="s">
        <v>100</v>
      </c>
      <c r="C206" s="21" t="s">
        <v>14</v>
      </c>
      <c r="D206" s="21" t="s">
        <v>100</v>
      </c>
      <c r="E206" s="21" t="s">
        <v>18</v>
      </c>
      <c r="F206" s="21">
        <v>1.08</v>
      </c>
      <c r="G206" s="21">
        <v>3</v>
      </c>
      <c r="H206" s="21">
        <v>4722.1748580228405</v>
      </c>
      <c r="I206" s="21">
        <v>27211</v>
      </c>
      <c r="J206" s="21">
        <v>25995</v>
      </c>
      <c r="K206" s="21">
        <v>3770125</v>
      </c>
      <c r="L206" s="21">
        <v>1115048</v>
      </c>
      <c r="M206" s="21">
        <v>671</v>
      </c>
      <c r="N206" s="21">
        <v>5772</v>
      </c>
      <c r="O206" s="21">
        <v>107.86</v>
      </c>
      <c r="P206" s="21">
        <v>0</v>
      </c>
      <c r="Q206" s="21">
        <v>1</v>
      </c>
      <c r="R206" s="21">
        <v>1</v>
      </c>
      <c r="S206" s="21">
        <v>1</v>
      </c>
    </row>
    <row r="207" spans="1:19" x14ac:dyDescent="0.15">
      <c r="A207" s="22" t="s">
        <v>355</v>
      </c>
      <c r="B207" s="21" t="s">
        <v>100</v>
      </c>
      <c r="C207" s="21" t="s">
        <v>17</v>
      </c>
      <c r="D207" s="21" t="s">
        <v>100</v>
      </c>
      <c r="E207" s="21" t="s">
        <v>18</v>
      </c>
      <c r="F207" s="21">
        <v>1.57</v>
      </c>
      <c r="G207" s="21">
        <v>2</v>
      </c>
      <c r="H207" s="21">
        <v>3106.3833583363398</v>
      </c>
      <c r="I207" s="21">
        <v>24706</v>
      </c>
      <c r="J207" s="21">
        <v>25995</v>
      </c>
      <c r="K207" s="21">
        <v>9056076</v>
      </c>
      <c r="L207" s="21">
        <v>1115048</v>
      </c>
      <c r="M207" s="21">
        <v>1798</v>
      </c>
      <c r="N207" s="21">
        <v>4462</v>
      </c>
      <c r="O207" s="21">
        <v>181.02</v>
      </c>
      <c r="P207" s="21">
        <v>0</v>
      </c>
      <c r="Q207" s="21">
        <v>1</v>
      </c>
      <c r="R207" s="21">
        <v>1</v>
      </c>
      <c r="S207" s="21">
        <v>1</v>
      </c>
    </row>
    <row r="208" spans="1:19" x14ac:dyDescent="0.15">
      <c r="A208" s="22" t="s">
        <v>356</v>
      </c>
      <c r="B208" s="21" t="s">
        <v>20</v>
      </c>
      <c r="C208" s="21" t="s">
        <v>21</v>
      </c>
      <c r="D208" s="21" t="s">
        <v>100</v>
      </c>
      <c r="E208" s="21" t="s">
        <v>18</v>
      </c>
      <c r="F208" s="21">
        <v>1.26</v>
      </c>
      <c r="G208" s="21">
        <v>3</v>
      </c>
      <c r="H208" s="21">
        <v>3647.2715818246802</v>
      </c>
      <c r="I208" s="21">
        <v>32991</v>
      </c>
      <c r="J208" s="21">
        <v>25995</v>
      </c>
      <c r="K208" s="21">
        <v>8621121</v>
      </c>
      <c r="L208" s="21">
        <v>1115048</v>
      </c>
      <c r="M208" s="21">
        <v>760</v>
      </c>
      <c r="N208" s="21">
        <v>7387</v>
      </c>
      <c r="O208" s="21">
        <v>215.01</v>
      </c>
      <c r="P208" s="21">
        <v>0</v>
      </c>
      <c r="Q208" s="21">
        <v>0</v>
      </c>
      <c r="R208" s="21">
        <v>0</v>
      </c>
      <c r="S208" s="21">
        <v>1</v>
      </c>
    </row>
    <row r="209" spans="1:19" x14ac:dyDescent="0.15">
      <c r="A209" s="22" t="s">
        <v>357</v>
      </c>
      <c r="B209" s="21" t="s">
        <v>22</v>
      </c>
      <c r="C209" s="21" t="s">
        <v>21</v>
      </c>
      <c r="D209" s="21" t="s">
        <v>100</v>
      </c>
      <c r="E209" s="21" t="s">
        <v>18</v>
      </c>
      <c r="F209" s="21">
        <v>1.26</v>
      </c>
      <c r="G209" s="21">
        <v>3</v>
      </c>
      <c r="H209" s="21">
        <v>3647.2715818246802</v>
      </c>
      <c r="I209" s="21">
        <v>32991</v>
      </c>
      <c r="J209" s="21">
        <v>25995</v>
      </c>
      <c r="K209" s="21">
        <v>8621121</v>
      </c>
      <c r="L209" s="21">
        <v>1115048</v>
      </c>
      <c r="M209" s="21">
        <v>760</v>
      </c>
      <c r="N209" s="21">
        <v>7387</v>
      </c>
      <c r="O209" s="21">
        <v>215.01</v>
      </c>
      <c r="P209" s="21">
        <v>0</v>
      </c>
      <c r="Q209" s="21">
        <v>0</v>
      </c>
      <c r="R209" s="21">
        <v>0</v>
      </c>
      <c r="S209" s="21">
        <v>1</v>
      </c>
    </row>
    <row r="210" spans="1:19" x14ac:dyDescent="0.15">
      <c r="A210" s="22" t="s">
        <v>358</v>
      </c>
      <c r="B210" s="21" t="s">
        <v>23</v>
      </c>
      <c r="C210" s="21" t="s">
        <v>21</v>
      </c>
      <c r="D210" s="21" t="s">
        <v>100</v>
      </c>
      <c r="E210" s="21" t="s">
        <v>18</v>
      </c>
      <c r="F210" s="21">
        <v>1.26</v>
      </c>
      <c r="G210" s="21">
        <v>3</v>
      </c>
      <c r="H210" s="21">
        <v>3647.2715818246802</v>
      </c>
      <c r="I210" s="21">
        <v>32991</v>
      </c>
      <c r="J210" s="21">
        <v>25995</v>
      </c>
      <c r="K210" s="21">
        <v>8621121</v>
      </c>
      <c r="L210" s="21">
        <v>1115048</v>
      </c>
      <c r="M210" s="21">
        <v>760</v>
      </c>
      <c r="N210" s="21">
        <v>7387</v>
      </c>
      <c r="O210" s="21">
        <v>215.01</v>
      </c>
      <c r="P210" s="21">
        <v>0</v>
      </c>
      <c r="Q210" s="21">
        <v>0</v>
      </c>
      <c r="R210" s="21">
        <v>1</v>
      </c>
      <c r="S210" s="21">
        <v>0</v>
      </c>
    </row>
    <row r="211" spans="1:19" x14ac:dyDescent="0.15">
      <c r="A211" s="22" t="s">
        <v>359</v>
      </c>
      <c r="B211" s="21" t="s">
        <v>100</v>
      </c>
      <c r="C211" s="21" t="s">
        <v>24</v>
      </c>
      <c r="D211" s="21" t="s">
        <v>100</v>
      </c>
      <c r="E211" s="21" t="s">
        <v>18</v>
      </c>
      <c r="F211" s="21">
        <v>1.17</v>
      </c>
      <c r="G211" s="21">
        <v>1</v>
      </c>
      <c r="H211" s="21">
        <v>2173.45252672165</v>
      </c>
      <c r="I211" s="21">
        <v>22360</v>
      </c>
      <c r="J211" s="21">
        <v>25995</v>
      </c>
      <c r="K211" s="21">
        <v>1421287</v>
      </c>
      <c r="L211" s="21">
        <v>1115048</v>
      </c>
      <c r="M211" s="21">
        <v>615</v>
      </c>
      <c r="N211" s="21">
        <v>6224</v>
      </c>
      <c r="O211" s="21">
        <v>87.8</v>
      </c>
      <c r="P211" s="21">
        <v>1</v>
      </c>
      <c r="Q211" s="21">
        <v>1</v>
      </c>
      <c r="R211" s="21">
        <v>1</v>
      </c>
      <c r="S211" s="21">
        <v>1</v>
      </c>
    </row>
    <row r="212" spans="1:19" x14ac:dyDescent="0.15">
      <c r="A212" s="22" t="s">
        <v>360</v>
      </c>
      <c r="B212" s="21" t="s">
        <v>100</v>
      </c>
      <c r="C212" s="21" t="s">
        <v>6</v>
      </c>
      <c r="D212" s="21" t="s">
        <v>100</v>
      </c>
      <c r="E212" s="21" t="s">
        <v>19</v>
      </c>
      <c r="F212" s="21">
        <v>1.02</v>
      </c>
      <c r="G212" s="21">
        <v>3</v>
      </c>
      <c r="H212" s="21">
        <v>6269.7459690327896</v>
      </c>
      <c r="I212" s="21">
        <v>26993</v>
      </c>
      <c r="J212" s="21">
        <v>22038</v>
      </c>
      <c r="K212" s="21">
        <v>3532657</v>
      </c>
      <c r="L212" s="21">
        <v>1308499</v>
      </c>
      <c r="M212" s="21">
        <v>419</v>
      </c>
      <c r="N212" s="21">
        <v>7796</v>
      </c>
      <c r="O212" s="21">
        <v>120.7</v>
      </c>
      <c r="P212" s="21">
        <v>0</v>
      </c>
      <c r="Q212" s="21">
        <v>0</v>
      </c>
      <c r="R212" s="21">
        <v>1</v>
      </c>
      <c r="S212" s="21">
        <v>1</v>
      </c>
    </row>
    <row r="213" spans="1:19" x14ac:dyDescent="0.15">
      <c r="A213" s="22" t="s">
        <v>361</v>
      </c>
      <c r="B213" s="21" t="s">
        <v>9</v>
      </c>
      <c r="C213" s="21" t="s">
        <v>10</v>
      </c>
      <c r="D213" s="21" t="s">
        <v>100</v>
      </c>
      <c r="E213" s="21" t="s">
        <v>19</v>
      </c>
      <c r="F213" s="21">
        <v>1.2</v>
      </c>
      <c r="G213" s="21">
        <v>3</v>
      </c>
      <c r="H213" s="21">
        <v>2621.0076957231699</v>
      </c>
      <c r="I213" s="21">
        <v>29260</v>
      </c>
      <c r="J213" s="21">
        <v>22038</v>
      </c>
      <c r="K213" s="21">
        <v>7830332</v>
      </c>
      <c r="L213" s="21">
        <v>1308499</v>
      </c>
      <c r="M213" s="21">
        <v>829</v>
      </c>
      <c r="N213" s="21">
        <v>8356</v>
      </c>
      <c r="O213" s="21">
        <v>132.85</v>
      </c>
      <c r="P213" s="21">
        <v>0</v>
      </c>
      <c r="Q213" s="21">
        <v>1</v>
      </c>
      <c r="R213" s="21">
        <v>0</v>
      </c>
      <c r="S213" s="21">
        <v>1</v>
      </c>
    </row>
    <row r="214" spans="1:19" x14ac:dyDescent="0.15">
      <c r="A214" s="22" t="s">
        <v>362</v>
      </c>
      <c r="B214" s="21" t="s">
        <v>11</v>
      </c>
      <c r="C214" s="21" t="s">
        <v>10</v>
      </c>
      <c r="D214" s="21" t="s">
        <v>100</v>
      </c>
      <c r="E214" s="21" t="s">
        <v>19</v>
      </c>
      <c r="F214" s="21">
        <v>1.2</v>
      </c>
      <c r="G214" s="21">
        <v>3</v>
      </c>
      <c r="H214" s="21">
        <v>2621.0076957231699</v>
      </c>
      <c r="I214" s="21">
        <v>29260</v>
      </c>
      <c r="J214" s="21">
        <v>22038</v>
      </c>
      <c r="K214" s="21">
        <v>7830332</v>
      </c>
      <c r="L214" s="21">
        <v>1308499</v>
      </c>
      <c r="M214" s="21">
        <v>829</v>
      </c>
      <c r="N214" s="21">
        <v>8356</v>
      </c>
      <c r="O214" s="21">
        <v>132.85</v>
      </c>
      <c r="P214" s="21">
        <v>0</v>
      </c>
      <c r="Q214" s="21">
        <v>1</v>
      </c>
      <c r="R214" s="21">
        <v>1</v>
      </c>
      <c r="S214" s="21">
        <v>1</v>
      </c>
    </row>
    <row r="215" spans="1:19" x14ac:dyDescent="0.15">
      <c r="A215" s="22" t="s">
        <v>363</v>
      </c>
      <c r="B215" s="21" t="s">
        <v>100</v>
      </c>
      <c r="C215" s="21" t="s">
        <v>5</v>
      </c>
      <c r="D215" s="21" t="s">
        <v>100</v>
      </c>
      <c r="E215" s="21" t="s">
        <v>19</v>
      </c>
      <c r="F215" s="21">
        <v>1.05</v>
      </c>
      <c r="G215" s="21">
        <v>3</v>
      </c>
      <c r="H215" s="21">
        <v>4060.65414841447</v>
      </c>
      <c r="I215" s="21">
        <v>28637</v>
      </c>
      <c r="J215" s="21">
        <v>22038</v>
      </c>
      <c r="K215" s="21">
        <v>3036732</v>
      </c>
      <c r="L215" s="21">
        <v>1308499</v>
      </c>
      <c r="M215" s="21">
        <v>455</v>
      </c>
      <c r="N215" s="21">
        <v>12717</v>
      </c>
      <c r="O215" s="21">
        <v>84.53</v>
      </c>
      <c r="P215" s="21">
        <v>0</v>
      </c>
      <c r="Q215" s="21">
        <v>1</v>
      </c>
      <c r="R215" s="21">
        <v>1</v>
      </c>
      <c r="S215" s="21">
        <v>1</v>
      </c>
    </row>
    <row r="216" spans="1:19" x14ac:dyDescent="0.15">
      <c r="A216" s="22" t="s">
        <v>364</v>
      </c>
      <c r="B216" s="21" t="s">
        <v>100</v>
      </c>
      <c r="C216" s="21" t="s">
        <v>14</v>
      </c>
      <c r="D216" s="21" t="s">
        <v>100</v>
      </c>
      <c r="E216" s="21" t="s">
        <v>19</v>
      </c>
      <c r="F216" s="21">
        <v>1.01</v>
      </c>
      <c r="G216" s="21">
        <v>3</v>
      </c>
      <c r="H216" s="21">
        <v>5117.4922187687598</v>
      </c>
      <c r="I216" s="21">
        <v>27211</v>
      </c>
      <c r="J216" s="21">
        <v>22038</v>
      </c>
      <c r="K216" s="21">
        <v>3770125</v>
      </c>
      <c r="L216" s="21">
        <v>1308499</v>
      </c>
      <c r="M216" s="21">
        <v>319</v>
      </c>
      <c r="N216" s="21">
        <v>19894</v>
      </c>
      <c r="O216" s="21">
        <v>76.81</v>
      </c>
      <c r="P216" s="21">
        <v>0</v>
      </c>
      <c r="Q216" s="21">
        <v>1</v>
      </c>
      <c r="R216" s="21">
        <v>1</v>
      </c>
      <c r="S216" s="21">
        <v>1</v>
      </c>
    </row>
    <row r="217" spans="1:19" x14ac:dyDescent="0.15">
      <c r="A217" s="22" t="s">
        <v>365</v>
      </c>
      <c r="B217" s="21" t="s">
        <v>100</v>
      </c>
      <c r="C217" s="21" t="s">
        <v>17</v>
      </c>
      <c r="D217" s="21" t="s">
        <v>100</v>
      </c>
      <c r="E217" s="21" t="s">
        <v>19</v>
      </c>
      <c r="F217" s="21">
        <v>1.43</v>
      </c>
      <c r="G217" s="21">
        <v>3</v>
      </c>
      <c r="H217" s="21">
        <v>2605.0543893682998</v>
      </c>
      <c r="I217" s="21">
        <v>24706</v>
      </c>
      <c r="J217" s="21">
        <v>22038</v>
      </c>
      <c r="K217" s="21">
        <v>9056076</v>
      </c>
      <c r="L217" s="21">
        <v>1308499</v>
      </c>
      <c r="M217" s="21">
        <v>1678</v>
      </c>
      <c r="N217" s="21">
        <v>5559</v>
      </c>
      <c r="O217" s="21">
        <v>202</v>
      </c>
      <c r="P217" s="21">
        <v>0</v>
      </c>
      <c r="Q217" s="21">
        <v>1</v>
      </c>
      <c r="R217" s="21">
        <v>1</v>
      </c>
      <c r="S217" s="21">
        <v>1</v>
      </c>
    </row>
    <row r="218" spans="1:19" x14ac:dyDescent="0.15">
      <c r="A218" s="22" t="s">
        <v>366</v>
      </c>
      <c r="B218" s="21" t="s">
        <v>100</v>
      </c>
      <c r="C218" s="21" t="s">
        <v>44</v>
      </c>
      <c r="D218" s="21" t="s">
        <v>20</v>
      </c>
      <c r="E218" s="21" t="s">
        <v>21</v>
      </c>
      <c r="F218" s="21">
        <v>1.92</v>
      </c>
      <c r="G218" s="21">
        <v>3</v>
      </c>
      <c r="H218" s="21">
        <v>1940.17219696915</v>
      </c>
      <c r="I218" s="21">
        <v>22089</v>
      </c>
      <c r="J218" s="21">
        <v>32991</v>
      </c>
      <c r="K218" s="21">
        <v>668159</v>
      </c>
      <c r="L218" s="21">
        <v>8621121</v>
      </c>
      <c r="M218" s="21">
        <v>1822</v>
      </c>
      <c r="N218" s="21">
        <v>4002</v>
      </c>
      <c r="O218" s="21">
        <v>208.79</v>
      </c>
      <c r="P218" s="21">
        <v>0</v>
      </c>
      <c r="Q218" s="21">
        <v>0</v>
      </c>
      <c r="R218" s="21">
        <v>0</v>
      </c>
      <c r="S218" s="21">
        <v>1</v>
      </c>
    </row>
    <row r="219" spans="1:19" x14ac:dyDescent="0.15">
      <c r="A219" s="22" t="s">
        <v>367</v>
      </c>
      <c r="B219" s="21" t="s">
        <v>100</v>
      </c>
      <c r="C219" s="21" t="s">
        <v>44</v>
      </c>
      <c r="D219" s="21" t="s">
        <v>22</v>
      </c>
      <c r="E219" s="21" t="s">
        <v>21</v>
      </c>
      <c r="F219" s="21">
        <v>1.92</v>
      </c>
      <c r="G219" s="21">
        <v>3</v>
      </c>
      <c r="H219" s="21">
        <v>1940.17219696915</v>
      </c>
      <c r="I219" s="21">
        <v>22089</v>
      </c>
      <c r="J219" s="21">
        <v>32991</v>
      </c>
      <c r="K219" s="21">
        <v>668159</v>
      </c>
      <c r="L219" s="21">
        <v>8621121</v>
      </c>
      <c r="M219" s="21">
        <v>1822</v>
      </c>
      <c r="N219" s="21">
        <v>4002</v>
      </c>
      <c r="O219" s="21">
        <v>208.79</v>
      </c>
      <c r="P219" s="21">
        <v>0</v>
      </c>
      <c r="Q219" s="21">
        <v>0</v>
      </c>
      <c r="R219" s="21">
        <v>0</v>
      </c>
      <c r="S219" s="21">
        <v>1</v>
      </c>
    </row>
    <row r="220" spans="1:19" x14ac:dyDescent="0.15">
      <c r="A220" s="22" t="s">
        <v>368</v>
      </c>
      <c r="B220" s="21" t="s">
        <v>100</v>
      </c>
      <c r="C220" s="21" t="s">
        <v>44</v>
      </c>
      <c r="D220" s="21" t="s">
        <v>23</v>
      </c>
      <c r="E220" s="21" t="s">
        <v>21</v>
      </c>
      <c r="F220" s="21">
        <v>1.92</v>
      </c>
      <c r="G220" s="21">
        <v>3</v>
      </c>
      <c r="H220" s="21">
        <v>1940.17219696915</v>
      </c>
      <c r="I220" s="21">
        <v>22089</v>
      </c>
      <c r="J220" s="21">
        <v>32991</v>
      </c>
      <c r="K220" s="21">
        <v>668159</v>
      </c>
      <c r="L220" s="21">
        <v>8621121</v>
      </c>
      <c r="M220" s="21">
        <v>1822</v>
      </c>
      <c r="N220" s="21">
        <v>4002</v>
      </c>
      <c r="O220" s="21">
        <v>208.79</v>
      </c>
      <c r="P220" s="21">
        <v>0</v>
      </c>
      <c r="Q220" s="21">
        <v>0</v>
      </c>
      <c r="R220" s="21">
        <v>1</v>
      </c>
      <c r="S220" s="21">
        <v>0</v>
      </c>
    </row>
    <row r="221" spans="1:19" x14ac:dyDescent="0.15">
      <c r="A221" s="22" t="s">
        <v>369</v>
      </c>
      <c r="B221" s="21" t="s">
        <v>100</v>
      </c>
      <c r="C221" s="21" t="s">
        <v>6</v>
      </c>
      <c r="D221" s="21" t="s">
        <v>20</v>
      </c>
      <c r="E221" s="21" t="s">
        <v>21</v>
      </c>
      <c r="F221" s="21">
        <v>1.06</v>
      </c>
      <c r="G221" s="21">
        <v>3</v>
      </c>
      <c r="H221" s="21">
        <v>4593.3830776520599</v>
      </c>
      <c r="I221" s="21">
        <v>26993</v>
      </c>
      <c r="J221" s="21">
        <v>32991</v>
      </c>
      <c r="K221" s="21">
        <v>3532657</v>
      </c>
      <c r="L221" s="21">
        <v>8621121</v>
      </c>
      <c r="M221" s="21">
        <v>756</v>
      </c>
      <c r="N221" s="21">
        <v>48642</v>
      </c>
      <c r="O221" s="21">
        <v>162.28</v>
      </c>
      <c r="P221" s="21">
        <v>0</v>
      </c>
      <c r="Q221" s="21">
        <v>0</v>
      </c>
      <c r="R221" s="21">
        <v>0</v>
      </c>
      <c r="S221" s="21">
        <v>1</v>
      </c>
    </row>
    <row r="222" spans="1:19" x14ac:dyDescent="0.15">
      <c r="A222" s="22" t="s">
        <v>370</v>
      </c>
      <c r="B222" s="21" t="s">
        <v>100</v>
      </c>
      <c r="C222" s="21" t="s">
        <v>6</v>
      </c>
      <c r="D222" s="21" t="s">
        <v>22</v>
      </c>
      <c r="E222" s="21" t="s">
        <v>21</v>
      </c>
      <c r="F222" s="21">
        <v>1.06</v>
      </c>
      <c r="G222" s="21">
        <v>3</v>
      </c>
      <c r="H222" s="21">
        <v>4593.3830776520599</v>
      </c>
      <c r="I222" s="21">
        <v>26993</v>
      </c>
      <c r="J222" s="21">
        <v>32991</v>
      </c>
      <c r="K222" s="21">
        <v>3532657</v>
      </c>
      <c r="L222" s="21">
        <v>8621121</v>
      </c>
      <c r="M222" s="21">
        <v>756</v>
      </c>
      <c r="N222" s="21">
        <v>48642</v>
      </c>
      <c r="O222" s="21">
        <v>162.28</v>
      </c>
      <c r="P222" s="21">
        <v>0</v>
      </c>
      <c r="Q222" s="21">
        <v>0</v>
      </c>
      <c r="R222" s="21">
        <v>0</v>
      </c>
      <c r="S222" s="21">
        <v>1</v>
      </c>
    </row>
    <row r="223" spans="1:19" x14ac:dyDescent="0.15">
      <c r="A223" s="22" t="s">
        <v>371</v>
      </c>
      <c r="B223" s="21" t="s">
        <v>100</v>
      </c>
      <c r="C223" s="21" t="s">
        <v>6</v>
      </c>
      <c r="D223" s="21" t="s">
        <v>23</v>
      </c>
      <c r="E223" s="21" t="s">
        <v>21</v>
      </c>
      <c r="F223" s="21">
        <v>1.06</v>
      </c>
      <c r="G223" s="21">
        <v>3</v>
      </c>
      <c r="H223" s="21">
        <v>4593.3830776520599</v>
      </c>
      <c r="I223" s="21">
        <v>26993</v>
      </c>
      <c r="J223" s="21">
        <v>32991</v>
      </c>
      <c r="K223" s="21">
        <v>3532657</v>
      </c>
      <c r="L223" s="21">
        <v>8621121</v>
      </c>
      <c r="M223" s="21">
        <v>756</v>
      </c>
      <c r="N223" s="21">
        <v>48642</v>
      </c>
      <c r="O223" s="21">
        <v>162.28</v>
      </c>
      <c r="P223" s="21">
        <v>0</v>
      </c>
      <c r="Q223" s="21">
        <v>0</v>
      </c>
      <c r="R223" s="21">
        <v>1</v>
      </c>
      <c r="S223" s="21">
        <v>0</v>
      </c>
    </row>
    <row r="224" spans="1:19" x14ac:dyDescent="0.15">
      <c r="A224" s="22" t="s">
        <v>372</v>
      </c>
      <c r="B224" s="21" t="s">
        <v>100</v>
      </c>
      <c r="C224" s="21" t="s">
        <v>37</v>
      </c>
      <c r="D224" s="21" t="s">
        <v>20</v>
      </c>
      <c r="E224" s="21" t="s">
        <v>21</v>
      </c>
      <c r="F224" s="21">
        <v>1.69</v>
      </c>
      <c r="G224" s="21">
        <v>3</v>
      </c>
      <c r="H224" s="21">
        <v>3447.6275135021101</v>
      </c>
      <c r="I224" s="21">
        <v>23665</v>
      </c>
      <c r="J224" s="21">
        <v>32991</v>
      </c>
      <c r="K224" s="21">
        <v>1038660</v>
      </c>
      <c r="L224" s="21">
        <v>8621121</v>
      </c>
      <c r="M224" s="21">
        <v>1515</v>
      </c>
      <c r="N224" s="21">
        <v>3802</v>
      </c>
      <c r="O224" s="21">
        <v>287.23</v>
      </c>
      <c r="P224" s="21">
        <v>0</v>
      </c>
      <c r="Q224" s="21">
        <v>0</v>
      </c>
      <c r="R224" s="21">
        <v>0</v>
      </c>
      <c r="S224" s="21">
        <v>1</v>
      </c>
    </row>
    <row r="225" spans="1:19" x14ac:dyDescent="0.15">
      <c r="A225" s="22" t="s">
        <v>373</v>
      </c>
      <c r="B225" s="21" t="s">
        <v>100</v>
      </c>
      <c r="C225" s="21" t="s">
        <v>37</v>
      </c>
      <c r="D225" s="21" t="s">
        <v>22</v>
      </c>
      <c r="E225" s="21" t="s">
        <v>21</v>
      </c>
      <c r="F225" s="21">
        <v>1.69</v>
      </c>
      <c r="G225" s="21">
        <v>3</v>
      </c>
      <c r="H225" s="21">
        <v>3447.6275135021101</v>
      </c>
      <c r="I225" s="21">
        <v>23665</v>
      </c>
      <c r="J225" s="21">
        <v>32991</v>
      </c>
      <c r="K225" s="21">
        <v>1038660</v>
      </c>
      <c r="L225" s="21">
        <v>8621121</v>
      </c>
      <c r="M225" s="21">
        <v>1515</v>
      </c>
      <c r="N225" s="21">
        <v>3802</v>
      </c>
      <c r="O225" s="21">
        <v>287.23</v>
      </c>
      <c r="P225" s="21">
        <v>0</v>
      </c>
      <c r="Q225" s="21">
        <v>0</v>
      </c>
      <c r="R225" s="21">
        <v>0</v>
      </c>
      <c r="S225" s="21">
        <v>1</v>
      </c>
    </row>
    <row r="226" spans="1:19" x14ac:dyDescent="0.15">
      <c r="A226" s="22" t="s">
        <v>374</v>
      </c>
      <c r="B226" s="21" t="s">
        <v>100</v>
      </c>
      <c r="C226" s="21" t="s">
        <v>37</v>
      </c>
      <c r="D226" s="21" t="s">
        <v>23</v>
      </c>
      <c r="E226" s="21" t="s">
        <v>21</v>
      </c>
      <c r="F226" s="21">
        <v>1.69</v>
      </c>
      <c r="G226" s="21">
        <v>3</v>
      </c>
      <c r="H226" s="21">
        <v>3447.6275135021101</v>
      </c>
      <c r="I226" s="21">
        <v>23665</v>
      </c>
      <c r="J226" s="21">
        <v>32991</v>
      </c>
      <c r="K226" s="21">
        <v>1038660</v>
      </c>
      <c r="L226" s="21">
        <v>8621121</v>
      </c>
      <c r="M226" s="21">
        <v>1515</v>
      </c>
      <c r="N226" s="21">
        <v>3802</v>
      </c>
      <c r="O226" s="21">
        <v>287.23</v>
      </c>
      <c r="P226" s="21">
        <v>0</v>
      </c>
      <c r="Q226" s="21">
        <v>0</v>
      </c>
      <c r="R226" s="21">
        <v>1</v>
      </c>
      <c r="S226" s="21">
        <v>0</v>
      </c>
    </row>
    <row r="227" spans="1:19" x14ac:dyDescent="0.15">
      <c r="A227" s="22" t="s">
        <v>375</v>
      </c>
      <c r="B227" s="21" t="s">
        <v>100</v>
      </c>
      <c r="C227" s="21" t="s">
        <v>8</v>
      </c>
      <c r="D227" s="21" t="s">
        <v>20</v>
      </c>
      <c r="E227" s="21" t="s">
        <v>21</v>
      </c>
      <c r="F227" s="21">
        <v>1</v>
      </c>
      <c r="G227" s="21">
        <v>3</v>
      </c>
      <c r="H227" s="21">
        <v>2850.3280731598802</v>
      </c>
      <c r="I227" s="21">
        <v>30124</v>
      </c>
      <c r="J227" s="21">
        <v>32991</v>
      </c>
      <c r="K227" s="21">
        <v>5787293</v>
      </c>
      <c r="L227" s="21">
        <v>8621121</v>
      </c>
      <c r="M227" s="21">
        <v>183</v>
      </c>
      <c r="N227" s="21">
        <v>66820</v>
      </c>
      <c r="O227" s="21">
        <v>116.78</v>
      </c>
      <c r="P227" s="21">
        <v>0</v>
      </c>
      <c r="Q227" s="21">
        <v>0</v>
      </c>
      <c r="R227" s="21">
        <v>0</v>
      </c>
      <c r="S227" s="21">
        <v>1</v>
      </c>
    </row>
    <row r="228" spans="1:19" x14ac:dyDescent="0.15">
      <c r="A228" s="22" t="s">
        <v>376</v>
      </c>
      <c r="B228" s="21" t="s">
        <v>100</v>
      </c>
      <c r="C228" s="21" t="s">
        <v>8</v>
      </c>
      <c r="D228" s="21" t="s">
        <v>22</v>
      </c>
      <c r="E228" s="21" t="s">
        <v>21</v>
      </c>
      <c r="F228" s="21">
        <v>1</v>
      </c>
      <c r="G228" s="21">
        <v>3</v>
      </c>
      <c r="H228" s="21">
        <v>2850.3280731598802</v>
      </c>
      <c r="I228" s="21">
        <v>30124</v>
      </c>
      <c r="J228" s="21">
        <v>32991</v>
      </c>
      <c r="K228" s="21">
        <v>5787293</v>
      </c>
      <c r="L228" s="21">
        <v>8621121</v>
      </c>
      <c r="M228" s="21">
        <v>183</v>
      </c>
      <c r="N228" s="21">
        <v>66820</v>
      </c>
      <c r="O228" s="21">
        <v>116.78</v>
      </c>
      <c r="P228" s="21">
        <v>0</v>
      </c>
      <c r="Q228" s="21">
        <v>0</v>
      </c>
      <c r="R228" s="21">
        <v>0</v>
      </c>
      <c r="S228" s="21">
        <v>1</v>
      </c>
    </row>
    <row r="229" spans="1:19" x14ac:dyDescent="0.15">
      <c r="A229" s="22" t="s">
        <v>377</v>
      </c>
      <c r="B229" s="21" t="s">
        <v>100</v>
      </c>
      <c r="C229" s="21" t="s">
        <v>8</v>
      </c>
      <c r="D229" s="21" t="s">
        <v>23</v>
      </c>
      <c r="E229" s="21" t="s">
        <v>21</v>
      </c>
      <c r="F229" s="21">
        <v>1</v>
      </c>
      <c r="G229" s="21">
        <v>3</v>
      </c>
      <c r="H229" s="21">
        <v>2850.3280731598802</v>
      </c>
      <c r="I229" s="21">
        <v>30124</v>
      </c>
      <c r="J229" s="21">
        <v>32991</v>
      </c>
      <c r="K229" s="21">
        <v>5787293</v>
      </c>
      <c r="L229" s="21">
        <v>8621121</v>
      </c>
      <c r="M229" s="21">
        <v>183</v>
      </c>
      <c r="N229" s="21">
        <v>66820</v>
      </c>
      <c r="O229" s="21">
        <v>116.78</v>
      </c>
      <c r="P229" s="21">
        <v>0</v>
      </c>
      <c r="Q229" s="21">
        <v>0</v>
      </c>
      <c r="R229" s="21">
        <v>1</v>
      </c>
      <c r="S229" s="21">
        <v>0</v>
      </c>
    </row>
    <row r="230" spans="1:19" x14ac:dyDescent="0.15">
      <c r="A230" s="22" t="s">
        <v>378</v>
      </c>
      <c r="B230" s="21" t="s">
        <v>9</v>
      </c>
      <c r="C230" s="21" t="s">
        <v>10</v>
      </c>
      <c r="D230" s="21" t="s">
        <v>20</v>
      </c>
      <c r="E230" s="21" t="s">
        <v>21</v>
      </c>
      <c r="F230" s="21">
        <v>1.05</v>
      </c>
      <c r="G230" s="21">
        <v>3</v>
      </c>
      <c r="H230" s="21">
        <v>3316.8950188559702</v>
      </c>
      <c r="I230" s="21">
        <v>29260</v>
      </c>
      <c r="J230" s="21">
        <v>32991</v>
      </c>
      <c r="K230" s="21">
        <v>7830332</v>
      </c>
      <c r="L230" s="21">
        <v>8621121</v>
      </c>
      <c r="M230" s="21">
        <v>723</v>
      </c>
      <c r="N230" s="21">
        <v>73892</v>
      </c>
      <c r="O230" s="21">
        <v>159.71</v>
      </c>
      <c r="P230" s="21">
        <v>0</v>
      </c>
      <c r="Q230" s="21">
        <v>0</v>
      </c>
      <c r="R230" s="21">
        <v>0</v>
      </c>
      <c r="S230" s="21">
        <v>1</v>
      </c>
    </row>
    <row r="231" spans="1:19" x14ac:dyDescent="0.15">
      <c r="A231" s="22" t="s">
        <v>379</v>
      </c>
      <c r="B231" s="21" t="s">
        <v>9</v>
      </c>
      <c r="C231" s="21" t="s">
        <v>10</v>
      </c>
      <c r="D231" s="21" t="s">
        <v>22</v>
      </c>
      <c r="E231" s="21" t="s">
        <v>21</v>
      </c>
      <c r="F231" s="21">
        <v>1.05</v>
      </c>
      <c r="G231" s="21">
        <v>3</v>
      </c>
      <c r="H231" s="21">
        <v>3316.8950188559702</v>
      </c>
      <c r="I231" s="21">
        <v>29260</v>
      </c>
      <c r="J231" s="21">
        <v>32991</v>
      </c>
      <c r="K231" s="21">
        <v>7830332</v>
      </c>
      <c r="L231" s="21">
        <v>8621121</v>
      </c>
      <c r="M231" s="21">
        <v>723</v>
      </c>
      <c r="N231" s="21">
        <v>73892</v>
      </c>
      <c r="O231" s="21">
        <v>159.71</v>
      </c>
      <c r="P231" s="21">
        <v>0</v>
      </c>
      <c r="Q231" s="21">
        <v>0</v>
      </c>
      <c r="R231" s="21">
        <v>0</v>
      </c>
      <c r="S231" s="21">
        <v>1</v>
      </c>
    </row>
    <row r="232" spans="1:19" x14ac:dyDescent="0.15">
      <c r="A232" s="22" t="s">
        <v>380</v>
      </c>
      <c r="B232" s="21" t="s">
        <v>9</v>
      </c>
      <c r="C232" s="21" t="s">
        <v>10</v>
      </c>
      <c r="D232" s="21" t="s">
        <v>23</v>
      </c>
      <c r="E232" s="21" t="s">
        <v>21</v>
      </c>
      <c r="F232" s="21">
        <v>1.05</v>
      </c>
      <c r="G232" s="21">
        <v>3</v>
      </c>
      <c r="H232" s="21">
        <v>3316.8950188559702</v>
      </c>
      <c r="I232" s="21">
        <v>29260</v>
      </c>
      <c r="J232" s="21">
        <v>32991</v>
      </c>
      <c r="K232" s="21">
        <v>7830332</v>
      </c>
      <c r="L232" s="21">
        <v>8621121</v>
      </c>
      <c r="M232" s="21">
        <v>723</v>
      </c>
      <c r="N232" s="21">
        <v>73892</v>
      </c>
      <c r="O232" s="21">
        <v>159.71</v>
      </c>
      <c r="P232" s="21">
        <v>0</v>
      </c>
      <c r="Q232" s="21">
        <v>0</v>
      </c>
      <c r="R232" s="21">
        <v>0</v>
      </c>
      <c r="S232" s="21">
        <v>0</v>
      </c>
    </row>
    <row r="233" spans="1:19" x14ac:dyDescent="0.15">
      <c r="A233" s="22" t="s">
        <v>381</v>
      </c>
      <c r="B233" s="21" t="s">
        <v>11</v>
      </c>
      <c r="C233" s="21" t="s">
        <v>10</v>
      </c>
      <c r="D233" s="21" t="s">
        <v>20</v>
      </c>
      <c r="E233" s="21" t="s">
        <v>21</v>
      </c>
      <c r="F233" s="21">
        <v>1.05</v>
      </c>
      <c r="G233" s="21">
        <v>3</v>
      </c>
      <c r="H233" s="21">
        <v>3316.8950188559702</v>
      </c>
      <c r="I233" s="21">
        <v>29260</v>
      </c>
      <c r="J233" s="21">
        <v>32991</v>
      </c>
      <c r="K233" s="21">
        <v>7830332</v>
      </c>
      <c r="L233" s="21">
        <v>8621121</v>
      </c>
      <c r="M233" s="21">
        <v>723</v>
      </c>
      <c r="N233" s="21">
        <v>73892</v>
      </c>
      <c r="O233" s="21">
        <v>159.71</v>
      </c>
      <c r="P233" s="21">
        <v>0</v>
      </c>
      <c r="Q233" s="21">
        <v>0</v>
      </c>
      <c r="R233" s="21">
        <v>0</v>
      </c>
      <c r="S233" s="21">
        <v>1</v>
      </c>
    </row>
    <row r="234" spans="1:19" x14ac:dyDescent="0.15">
      <c r="A234" s="22" t="s">
        <v>382</v>
      </c>
      <c r="B234" s="21" t="s">
        <v>11</v>
      </c>
      <c r="C234" s="21" t="s">
        <v>10</v>
      </c>
      <c r="D234" s="21" t="s">
        <v>22</v>
      </c>
      <c r="E234" s="21" t="s">
        <v>21</v>
      </c>
      <c r="F234" s="21">
        <v>1.05</v>
      </c>
      <c r="G234" s="21">
        <v>3</v>
      </c>
      <c r="H234" s="21">
        <v>3316.8950188559702</v>
      </c>
      <c r="I234" s="21">
        <v>29260</v>
      </c>
      <c r="J234" s="21">
        <v>32991</v>
      </c>
      <c r="K234" s="21">
        <v>7830332</v>
      </c>
      <c r="L234" s="21">
        <v>8621121</v>
      </c>
      <c r="M234" s="21">
        <v>723</v>
      </c>
      <c r="N234" s="21">
        <v>73892</v>
      </c>
      <c r="O234" s="21">
        <v>159.71</v>
      </c>
      <c r="P234" s="21">
        <v>0</v>
      </c>
      <c r="Q234" s="21">
        <v>0</v>
      </c>
      <c r="R234" s="21">
        <v>0</v>
      </c>
      <c r="S234" s="21">
        <v>1</v>
      </c>
    </row>
    <row r="235" spans="1:19" x14ac:dyDescent="0.15">
      <c r="A235" s="22" t="s">
        <v>383</v>
      </c>
      <c r="B235" s="21" t="s">
        <v>11</v>
      </c>
      <c r="C235" s="21" t="s">
        <v>10</v>
      </c>
      <c r="D235" s="21" t="s">
        <v>23</v>
      </c>
      <c r="E235" s="21" t="s">
        <v>21</v>
      </c>
      <c r="F235" s="21">
        <v>1.05</v>
      </c>
      <c r="G235" s="21">
        <v>3</v>
      </c>
      <c r="H235" s="21">
        <v>3316.8950188559702</v>
      </c>
      <c r="I235" s="21">
        <v>29260</v>
      </c>
      <c r="J235" s="21">
        <v>32991</v>
      </c>
      <c r="K235" s="21">
        <v>7830332</v>
      </c>
      <c r="L235" s="21">
        <v>8621121</v>
      </c>
      <c r="M235" s="21">
        <v>723</v>
      </c>
      <c r="N235" s="21">
        <v>73892</v>
      </c>
      <c r="O235" s="21">
        <v>159.71</v>
      </c>
      <c r="P235" s="21">
        <v>0</v>
      </c>
      <c r="Q235" s="21">
        <v>0</v>
      </c>
      <c r="R235" s="21">
        <v>1</v>
      </c>
      <c r="S235" s="21">
        <v>0</v>
      </c>
    </row>
    <row r="236" spans="1:19" x14ac:dyDescent="0.15">
      <c r="A236" s="22" t="s">
        <v>384</v>
      </c>
      <c r="B236" s="21" t="s">
        <v>100</v>
      </c>
      <c r="C236" s="21" t="s">
        <v>38</v>
      </c>
      <c r="D236" s="21" t="s">
        <v>20</v>
      </c>
      <c r="E236" s="21" t="s">
        <v>21</v>
      </c>
      <c r="F236" s="21">
        <v>1.1000000000000001</v>
      </c>
      <c r="G236" s="21">
        <v>3</v>
      </c>
      <c r="H236" s="21">
        <v>6102.0303879375097</v>
      </c>
      <c r="I236" s="21">
        <v>25059</v>
      </c>
      <c r="J236" s="21">
        <v>32991</v>
      </c>
      <c r="K236" s="21">
        <v>1595139</v>
      </c>
      <c r="L236" s="21">
        <v>8621121</v>
      </c>
      <c r="M236" s="21">
        <v>582</v>
      </c>
      <c r="N236" s="21">
        <v>9567</v>
      </c>
      <c r="O236" s="21">
        <v>205</v>
      </c>
      <c r="P236" s="21">
        <v>0</v>
      </c>
      <c r="Q236" s="21">
        <v>0</v>
      </c>
      <c r="R236" s="21">
        <v>0</v>
      </c>
      <c r="S236" s="21">
        <v>0</v>
      </c>
    </row>
    <row r="237" spans="1:19" x14ac:dyDescent="0.15">
      <c r="A237" s="22" t="s">
        <v>385</v>
      </c>
      <c r="B237" s="21" t="s">
        <v>100</v>
      </c>
      <c r="C237" s="21" t="s">
        <v>38</v>
      </c>
      <c r="D237" s="21" t="s">
        <v>22</v>
      </c>
      <c r="E237" s="21" t="s">
        <v>21</v>
      </c>
      <c r="F237" s="21">
        <v>1.1000000000000001</v>
      </c>
      <c r="G237" s="21">
        <v>3</v>
      </c>
      <c r="H237" s="21">
        <v>6102.0303879375097</v>
      </c>
      <c r="I237" s="21">
        <v>25059</v>
      </c>
      <c r="J237" s="21">
        <v>32991</v>
      </c>
      <c r="K237" s="21">
        <v>1595139</v>
      </c>
      <c r="L237" s="21">
        <v>8621121</v>
      </c>
      <c r="M237" s="21">
        <v>582</v>
      </c>
      <c r="N237" s="21">
        <v>9567</v>
      </c>
      <c r="O237" s="21">
        <v>205</v>
      </c>
      <c r="P237" s="21">
        <v>0</v>
      </c>
      <c r="Q237" s="21">
        <v>0</v>
      </c>
      <c r="R237" s="21">
        <v>0</v>
      </c>
      <c r="S237" s="21">
        <v>0</v>
      </c>
    </row>
    <row r="238" spans="1:19" x14ac:dyDescent="0.15">
      <c r="A238" s="22" t="s">
        <v>386</v>
      </c>
      <c r="B238" s="21" t="s">
        <v>100</v>
      </c>
      <c r="C238" s="21" t="s">
        <v>38</v>
      </c>
      <c r="D238" s="21" t="s">
        <v>23</v>
      </c>
      <c r="E238" s="21" t="s">
        <v>21</v>
      </c>
      <c r="F238" s="21">
        <v>1.1000000000000001</v>
      </c>
      <c r="G238" s="21">
        <v>3</v>
      </c>
      <c r="H238" s="21">
        <v>6102.0303879375097</v>
      </c>
      <c r="I238" s="21">
        <v>25059</v>
      </c>
      <c r="J238" s="21">
        <v>32991</v>
      </c>
      <c r="K238" s="21">
        <v>1595139</v>
      </c>
      <c r="L238" s="21">
        <v>8621121</v>
      </c>
      <c r="M238" s="21">
        <v>582</v>
      </c>
      <c r="N238" s="21">
        <v>9567</v>
      </c>
      <c r="O238" s="21">
        <v>205</v>
      </c>
      <c r="P238" s="21">
        <v>0</v>
      </c>
      <c r="Q238" s="21">
        <v>0</v>
      </c>
      <c r="R238" s="21">
        <v>1</v>
      </c>
      <c r="S238" s="21">
        <v>0</v>
      </c>
    </row>
    <row r="239" spans="1:19" x14ac:dyDescent="0.15">
      <c r="A239" s="22" t="s">
        <v>387</v>
      </c>
      <c r="B239" s="21" t="s">
        <v>100</v>
      </c>
      <c r="C239" s="21" t="s">
        <v>12</v>
      </c>
      <c r="D239" s="21" t="s">
        <v>20</v>
      </c>
      <c r="E239" s="21" t="s">
        <v>21</v>
      </c>
      <c r="F239" s="21">
        <v>1.07</v>
      </c>
      <c r="G239" s="21">
        <v>3</v>
      </c>
      <c r="H239" s="21">
        <v>6798.9376574559901</v>
      </c>
      <c r="I239" s="21">
        <v>26046</v>
      </c>
      <c r="J239" s="21">
        <v>32991</v>
      </c>
      <c r="K239" s="21">
        <v>2230955</v>
      </c>
      <c r="L239" s="21">
        <v>8621121</v>
      </c>
      <c r="M239" s="21">
        <v>408</v>
      </c>
      <c r="N239" s="21">
        <v>13252</v>
      </c>
      <c r="O239" s="21">
        <v>143.44</v>
      </c>
      <c r="P239" s="21">
        <v>0</v>
      </c>
      <c r="Q239" s="21">
        <v>0</v>
      </c>
      <c r="R239" s="21">
        <v>0</v>
      </c>
      <c r="S239" s="21">
        <v>1</v>
      </c>
    </row>
    <row r="240" spans="1:19" x14ac:dyDescent="0.15">
      <c r="A240" s="22" t="s">
        <v>388</v>
      </c>
      <c r="B240" s="21" t="s">
        <v>100</v>
      </c>
      <c r="C240" s="21" t="s">
        <v>12</v>
      </c>
      <c r="D240" s="21" t="s">
        <v>22</v>
      </c>
      <c r="E240" s="21" t="s">
        <v>21</v>
      </c>
      <c r="F240" s="21">
        <v>1.07</v>
      </c>
      <c r="G240" s="21">
        <v>3</v>
      </c>
      <c r="H240" s="21">
        <v>6798.9376574559901</v>
      </c>
      <c r="I240" s="21">
        <v>26046</v>
      </c>
      <c r="J240" s="21">
        <v>32991</v>
      </c>
      <c r="K240" s="21">
        <v>2230955</v>
      </c>
      <c r="L240" s="21">
        <v>8621121</v>
      </c>
      <c r="M240" s="21">
        <v>408</v>
      </c>
      <c r="N240" s="21">
        <v>13252</v>
      </c>
      <c r="O240" s="21">
        <v>143.44</v>
      </c>
      <c r="P240" s="21">
        <v>0</v>
      </c>
      <c r="Q240" s="21">
        <v>0</v>
      </c>
      <c r="R240" s="21">
        <v>0</v>
      </c>
      <c r="S240" s="21">
        <v>1</v>
      </c>
    </row>
    <row r="241" spans="1:19" x14ac:dyDescent="0.15">
      <c r="A241" s="22" t="s">
        <v>389</v>
      </c>
      <c r="B241" s="21" t="s">
        <v>100</v>
      </c>
      <c r="C241" s="21" t="s">
        <v>12</v>
      </c>
      <c r="D241" s="21" t="s">
        <v>23</v>
      </c>
      <c r="E241" s="21" t="s">
        <v>21</v>
      </c>
      <c r="F241" s="21">
        <v>1.07</v>
      </c>
      <c r="G241" s="21">
        <v>3</v>
      </c>
      <c r="H241" s="21">
        <v>6798.9376574559901</v>
      </c>
      <c r="I241" s="21">
        <v>26046</v>
      </c>
      <c r="J241" s="21">
        <v>32991</v>
      </c>
      <c r="K241" s="21">
        <v>2230955</v>
      </c>
      <c r="L241" s="21">
        <v>8621121</v>
      </c>
      <c r="M241" s="21">
        <v>408</v>
      </c>
      <c r="N241" s="21">
        <v>13252</v>
      </c>
      <c r="O241" s="21">
        <v>143.44</v>
      </c>
      <c r="P241" s="21">
        <v>0</v>
      </c>
      <c r="Q241" s="21">
        <v>0</v>
      </c>
      <c r="R241" s="21">
        <v>1</v>
      </c>
      <c r="S241" s="21">
        <v>0</v>
      </c>
    </row>
    <row r="242" spans="1:19" x14ac:dyDescent="0.15">
      <c r="A242" s="22" t="s">
        <v>390</v>
      </c>
      <c r="B242" s="21" t="s">
        <v>100</v>
      </c>
      <c r="C242" s="21" t="s">
        <v>43</v>
      </c>
      <c r="D242" s="21" t="s">
        <v>20</v>
      </c>
      <c r="E242" s="21" t="s">
        <v>21</v>
      </c>
      <c r="F242" s="21">
        <v>1.1100000000000001</v>
      </c>
      <c r="G242" s="21">
        <v>0</v>
      </c>
      <c r="H242" s="21">
        <v>3046.4531154031902</v>
      </c>
      <c r="I242" s="21">
        <v>24502</v>
      </c>
      <c r="J242" s="21">
        <v>32991</v>
      </c>
      <c r="K242" s="21">
        <v>125722</v>
      </c>
      <c r="L242" s="21">
        <v>8621121</v>
      </c>
      <c r="M242" s="21">
        <v>475</v>
      </c>
      <c r="N242" s="21">
        <v>10168</v>
      </c>
      <c r="O242" s="21">
        <v>174.87</v>
      </c>
      <c r="P242" s="21">
        <v>0</v>
      </c>
      <c r="Q242" s="21">
        <v>0</v>
      </c>
      <c r="R242" s="21">
        <v>0</v>
      </c>
      <c r="S242" s="21">
        <v>1</v>
      </c>
    </row>
    <row r="243" spans="1:19" x14ac:dyDescent="0.15">
      <c r="A243" s="22" t="s">
        <v>391</v>
      </c>
      <c r="B243" s="21" t="s">
        <v>100</v>
      </c>
      <c r="C243" s="21" t="s">
        <v>43</v>
      </c>
      <c r="D243" s="21" t="s">
        <v>22</v>
      </c>
      <c r="E243" s="21" t="s">
        <v>21</v>
      </c>
      <c r="F243" s="21">
        <v>1.1100000000000001</v>
      </c>
      <c r="G243" s="21">
        <v>3</v>
      </c>
      <c r="H243" s="21">
        <v>3046.4531154031902</v>
      </c>
      <c r="I243" s="21">
        <v>24502</v>
      </c>
      <c r="J243" s="21">
        <v>32991</v>
      </c>
      <c r="K243" s="21">
        <v>125722</v>
      </c>
      <c r="L243" s="21">
        <v>8621121</v>
      </c>
      <c r="M243" s="21">
        <v>475</v>
      </c>
      <c r="N243" s="21">
        <v>10168</v>
      </c>
      <c r="O243" s="21">
        <v>174.87</v>
      </c>
      <c r="P243" s="21">
        <v>0</v>
      </c>
      <c r="Q243" s="21">
        <v>0</v>
      </c>
      <c r="R243" s="21">
        <v>0</v>
      </c>
      <c r="S243" s="21">
        <v>1</v>
      </c>
    </row>
    <row r="244" spans="1:19" x14ac:dyDescent="0.15">
      <c r="A244" s="22" t="s">
        <v>392</v>
      </c>
      <c r="B244" s="21" t="s">
        <v>100</v>
      </c>
      <c r="C244" s="21" t="s">
        <v>43</v>
      </c>
      <c r="D244" s="21" t="s">
        <v>23</v>
      </c>
      <c r="E244" s="21" t="s">
        <v>21</v>
      </c>
      <c r="F244" s="21">
        <v>1.1100000000000001</v>
      </c>
      <c r="G244" s="21">
        <v>3</v>
      </c>
      <c r="H244" s="21">
        <v>3046.4531154031902</v>
      </c>
      <c r="I244" s="21">
        <v>24502</v>
      </c>
      <c r="J244" s="21">
        <v>32991</v>
      </c>
      <c r="K244" s="21">
        <v>125722</v>
      </c>
      <c r="L244" s="21">
        <v>8621121</v>
      </c>
      <c r="M244" s="21">
        <v>475</v>
      </c>
      <c r="N244" s="21">
        <v>10168</v>
      </c>
      <c r="O244" s="21">
        <v>174.87</v>
      </c>
      <c r="P244" s="21">
        <v>0</v>
      </c>
      <c r="Q244" s="21">
        <v>0</v>
      </c>
      <c r="R244" s="21">
        <v>1</v>
      </c>
      <c r="S244" s="21">
        <v>0</v>
      </c>
    </row>
    <row r="245" spans="1:19" x14ac:dyDescent="0.15">
      <c r="A245" s="22" t="s">
        <v>393</v>
      </c>
      <c r="B245" s="21" t="s">
        <v>100</v>
      </c>
      <c r="C245" s="21" t="s">
        <v>5</v>
      </c>
      <c r="D245" s="21" t="s">
        <v>20</v>
      </c>
      <c r="E245" s="21" t="s">
        <v>21</v>
      </c>
      <c r="F245" s="21">
        <v>1.1200000000000001</v>
      </c>
      <c r="G245" s="21">
        <v>3</v>
      </c>
      <c r="H245" s="21">
        <v>6583.7194344572899</v>
      </c>
      <c r="I245" s="21">
        <v>28637</v>
      </c>
      <c r="J245" s="21">
        <v>32991</v>
      </c>
      <c r="K245" s="21">
        <v>3036732</v>
      </c>
      <c r="L245" s="21">
        <v>8621121</v>
      </c>
      <c r="M245" s="21">
        <v>1389</v>
      </c>
      <c r="N245" s="21">
        <v>24082</v>
      </c>
      <c r="O245" s="21">
        <v>304.18</v>
      </c>
      <c r="P245" s="21">
        <v>0</v>
      </c>
      <c r="Q245" s="21">
        <v>0</v>
      </c>
      <c r="R245" s="21">
        <v>0</v>
      </c>
      <c r="S245" s="21">
        <v>1</v>
      </c>
    </row>
    <row r="246" spans="1:19" x14ac:dyDescent="0.15">
      <c r="A246" s="22" t="s">
        <v>394</v>
      </c>
      <c r="B246" s="21" t="s">
        <v>100</v>
      </c>
      <c r="C246" s="21" t="s">
        <v>5</v>
      </c>
      <c r="D246" s="21" t="s">
        <v>22</v>
      </c>
      <c r="E246" s="21" t="s">
        <v>21</v>
      </c>
      <c r="F246" s="21">
        <v>1.1200000000000001</v>
      </c>
      <c r="G246" s="21">
        <v>3</v>
      </c>
      <c r="H246" s="21">
        <v>6583.7194344572899</v>
      </c>
      <c r="I246" s="21">
        <v>28637</v>
      </c>
      <c r="J246" s="21">
        <v>32991</v>
      </c>
      <c r="K246" s="21">
        <v>3036732</v>
      </c>
      <c r="L246" s="21">
        <v>8621121</v>
      </c>
      <c r="M246" s="21">
        <v>1389</v>
      </c>
      <c r="N246" s="21">
        <v>24082</v>
      </c>
      <c r="O246" s="21">
        <v>304.18</v>
      </c>
      <c r="P246" s="21">
        <v>0</v>
      </c>
      <c r="Q246" s="21">
        <v>0</v>
      </c>
      <c r="R246" s="21">
        <v>0</v>
      </c>
      <c r="S246" s="21">
        <v>1</v>
      </c>
    </row>
    <row r="247" spans="1:19" x14ac:dyDescent="0.15">
      <c r="A247" s="22" t="s">
        <v>395</v>
      </c>
      <c r="B247" s="21" t="s">
        <v>100</v>
      </c>
      <c r="C247" s="21" t="s">
        <v>5</v>
      </c>
      <c r="D247" s="21" t="s">
        <v>23</v>
      </c>
      <c r="E247" s="21" t="s">
        <v>21</v>
      </c>
      <c r="F247" s="21">
        <v>1.1200000000000001</v>
      </c>
      <c r="G247" s="21">
        <v>3</v>
      </c>
      <c r="H247" s="21">
        <v>6583.7194344572899</v>
      </c>
      <c r="I247" s="21">
        <v>28637</v>
      </c>
      <c r="J247" s="21">
        <v>32991</v>
      </c>
      <c r="K247" s="21">
        <v>3036732</v>
      </c>
      <c r="L247" s="21">
        <v>8621121</v>
      </c>
      <c r="M247" s="21">
        <v>1389</v>
      </c>
      <c r="N247" s="21">
        <v>24082</v>
      </c>
      <c r="O247" s="21">
        <v>304.18</v>
      </c>
      <c r="P247" s="21">
        <v>0</v>
      </c>
      <c r="Q247" s="21">
        <v>0</v>
      </c>
      <c r="R247" s="21">
        <v>1</v>
      </c>
      <c r="S247" s="21">
        <v>0</v>
      </c>
    </row>
    <row r="248" spans="1:19" x14ac:dyDescent="0.15">
      <c r="A248" s="22" t="s">
        <v>396</v>
      </c>
      <c r="B248" s="21" t="s">
        <v>100</v>
      </c>
      <c r="C248" s="21" t="s">
        <v>46</v>
      </c>
      <c r="D248" s="21" t="s">
        <v>20</v>
      </c>
      <c r="E248" s="21" t="s">
        <v>21</v>
      </c>
      <c r="F248" s="21">
        <v>1.25</v>
      </c>
      <c r="G248" s="21">
        <v>3</v>
      </c>
      <c r="H248" s="21">
        <v>4809.0983416418403</v>
      </c>
      <c r="I248" s="21">
        <v>29055</v>
      </c>
      <c r="J248" s="21">
        <v>32991</v>
      </c>
      <c r="K248" s="21">
        <v>1862106</v>
      </c>
      <c r="L248" s="21">
        <v>8621121</v>
      </c>
      <c r="M248" s="21">
        <v>1624</v>
      </c>
      <c r="N248" s="21">
        <v>16240</v>
      </c>
      <c r="O248" s="21">
        <v>270.36</v>
      </c>
      <c r="P248" s="21">
        <v>0</v>
      </c>
      <c r="Q248" s="21">
        <v>0</v>
      </c>
      <c r="R248" s="21">
        <v>0</v>
      </c>
      <c r="S248" s="21">
        <v>1</v>
      </c>
    </row>
    <row r="249" spans="1:19" x14ac:dyDescent="0.15">
      <c r="A249" s="22" t="s">
        <v>397</v>
      </c>
      <c r="B249" s="21" t="s">
        <v>100</v>
      </c>
      <c r="C249" s="21" t="s">
        <v>46</v>
      </c>
      <c r="D249" s="21" t="s">
        <v>22</v>
      </c>
      <c r="E249" s="21" t="s">
        <v>21</v>
      </c>
      <c r="F249" s="21">
        <v>1.25</v>
      </c>
      <c r="G249" s="21">
        <v>3</v>
      </c>
      <c r="H249" s="21">
        <v>4809.0983416418403</v>
      </c>
      <c r="I249" s="21">
        <v>29055</v>
      </c>
      <c r="J249" s="21">
        <v>32991</v>
      </c>
      <c r="K249" s="21">
        <v>1862106</v>
      </c>
      <c r="L249" s="21">
        <v>8621121</v>
      </c>
      <c r="M249" s="21">
        <v>1624</v>
      </c>
      <c r="N249" s="21">
        <v>16240</v>
      </c>
      <c r="O249" s="21">
        <v>270.36</v>
      </c>
      <c r="P249" s="21">
        <v>0</v>
      </c>
      <c r="Q249" s="21">
        <v>0</v>
      </c>
      <c r="R249" s="21">
        <v>0</v>
      </c>
      <c r="S249" s="21">
        <v>1</v>
      </c>
    </row>
    <row r="250" spans="1:19" x14ac:dyDescent="0.15">
      <c r="A250" s="22" t="s">
        <v>398</v>
      </c>
      <c r="B250" s="21" t="s">
        <v>100</v>
      </c>
      <c r="C250" s="21" t="s">
        <v>46</v>
      </c>
      <c r="D250" s="21" t="s">
        <v>23</v>
      </c>
      <c r="E250" s="21" t="s">
        <v>21</v>
      </c>
      <c r="F250" s="21">
        <v>1.25</v>
      </c>
      <c r="G250" s="21">
        <v>3</v>
      </c>
      <c r="H250" s="21">
        <v>4809.0983416418403</v>
      </c>
      <c r="I250" s="21">
        <v>29055</v>
      </c>
      <c r="J250" s="21">
        <v>32991</v>
      </c>
      <c r="K250" s="21">
        <v>1862106</v>
      </c>
      <c r="L250" s="21">
        <v>8621121</v>
      </c>
      <c r="M250" s="21">
        <v>1624</v>
      </c>
      <c r="N250" s="21">
        <v>16240</v>
      </c>
      <c r="O250" s="21">
        <v>270.36</v>
      </c>
      <c r="P250" s="21">
        <v>0</v>
      </c>
      <c r="Q250" s="21">
        <v>0</v>
      </c>
      <c r="R250" s="21">
        <v>1</v>
      </c>
      <c r="S250" s="21">
        <v>0</v>
      </c>
    </row>
    <row r="251" spans="1:19" x14ac:dyDescent="0.15">
      <c r="A251" s="22" t="s">
        <v>399</v>
      </c>
      <c r="B251" s="21" t="s">
        <v>100</v>
      </c>
      <c r="C251" s="21" t="s">
        <v>47</v>
      </c>
      <c r="D251" s="21" t="s">
        <v>20</v>
      </c>
      <c r="E251" s="21" t="s">
        <v>21</v>
      </c>
      <c r="F251" s="21">
        <v>1.06</v>
      </c>
      <c r="G251" s="21">
        <v>3</v>
      </c>
      <c r="H251" s="21">
        <v>5430.5244122480499</v>
      </c>
      <c r="I251" s="21">
        <v>26506</v>
      </c>
      <c r="J251" s="21">
        <v>32991</v>
      </c>
      <c r="K251" s="21">
        <v>4459144</v>
      </c>
      <c r="L251" s="21">
        <v>8621121</v>
      </c>
      <c r="M251" s="21">
        <v>492</v>
      </c>
      <c r="N251" s="21">
        <v>17775</v>
      </c>
      <c r="O251" s="21">
        <v>209.35</v>
      </c>
      <c r="P251" s="21">
        <v>0</v>
      </c>
      <c r="Q251" s="21">
        <v>0</v>
      </c>
      <c r="R251" s="21">
        <v>0</v>
      </c>
      <c r="S251" s="21">
        <v>0</v>
      </c>
    </row>
    <row r="252" spans="1:19" x14ac:dyDescent="0.15">
      <c r="A252" s="22" t="s">
        <v>400</v>
      </c>
      <c r="B252" s="21" t="s">
        <v>100</v>
      </c>
      <c r="C252" s="21" t="s">
        <v>47</v>
      </c>
      <c r="D252" s="21" t="s">
        <v>22</v>
      </c>
      <c r="E252" s="21" t="s">
        <v>21</v>
      </c>
      <c r="F252" s="21">
        <v>1.06</v>
      </c>
      <c r="G252" s="21">
        <v>3</v>
      </c>
      <c r="H252" s="21">
        <v>5430.5244122480499</v>
      </c>
      <c r="I252" s="21">
        <v>26506</v>
      </c>
      <c r="J252" s="21">
        <v>32991</v>
      </c>
      <c r="K252" s="21">
        <v>4459144</v>
      </c>
      <c r="L252" s="21">
        <v>8621121</v>
      </c>
      <c r="M252" s="21">
        <v>492</v>
      </c>
      <c r="N252" s="21">
        <v>17775</v>
      </c>
      <c r="O252" s="21">
        <v>209.35</v>
      </c>
      <c r="P252" s="21">
        <v>0</v>
      </c>
      <c r="Q252" s="21">
        <v>0</v>
      </c>
      <c r="R252" s="21">
        <v>0</v>
      </c>
      <c r="S252" s="21">
        <v>0</v>
      </c>
    </row>
    <row r="253" spans="1:19" x14ac:dyDescent="0.15">
      <c r="A253" s="22" t="s">
        <v>401</v>
      </c>
      <c r="B253" s="21" t="s">
        <v>100</v>
      </c>
      <c r="C253" s="21" t="s">
        <v>47</v>
      </c>
      <c r="D253" s="21" t="s">
        <v>23</v>
      </c>
      <c r="E253" s="21" t="s">
        <v>21</v>
      </c>
      <c r="F253" s="21">
        <v>1.06</v>
      </c>
      <c r="G253" s="21">
        <v>3</v>
      </c>
      <c r="H253" s="21">
        <v>5430.5244122480499</v>
      </c>
      <c r="I253" s="21">
        <v>26506</v>
      </c>
      <c r="J253" s="21">
        <v>32991</v>
      </c>
      <c r="K253" s="21">
        <v>4459144</v>
      </c>
      <c r="L253" s="21">
        <v>8621121</v>
      </c>
      <c r="M253" s="21">
        <v>492</v>
      </c>
      <c r="N253" s="21">
        <v>17775</v>
      </c>
      <c r="O253" s="21">
        <v>209.35</v>
      </c>
      <c r="P253" s="21">
        <v>0</v>
      </c>
      <c r="Q253" s="21">
        <v>0</v>
      </c>
      <c r="R253" s="21">
        <v>1</v>
      </c>
      <c r="S253" s="21">
        <v>0</v>
      </c>
    </row>
    <row r="254" spans="1:19" x14ac:dyDescent="0.15">
      <c r="A254" s="22" t="s">
        <v>402</v>
      </c>
      <c r="B254" s="21" t="s">
        <v>100</v>
      </c>
      <c r="C254" s="21" t="s">
        <v>13</v>
      </c>
      <c r="D254" s="21" t="s">
        <v>20</v>
      </c>
      <c r="E254" s="21" t="s">
        <v>21</v>
      </c>
      <c r="F254" s="21">
        <v>1.06</v>
      </c>
      <c r="G254" s="21">
        <v>3</v>
      </c>
      <c r="H254" s="21">
        <v>2828.16065945534</v>
      </c>
      <c r="I254" s="21">
        <v>26752</v>
      </c>
      <c r="J254" s="21">
        <v>32991</v>
      </c>
      <c r="K254" s="21">
        <v>1440377</v>
      </c>
      <c r="L254" s="21">
        <v>8621121</v>
      </c>
      <c r="M254" s="21">
        <v>1068</v>
      </c>
      <c r="N254" s="21">
        <v>40159</v>
      </c>
      <c r="O254" s="21">
        <v>123.18</v>
      </c>
      <c r="P254" s="21">
        <v>1</v>
      </c>
      <c r="Q254" s="21">
        <v>0</v>
      </c>
      <c r="R254" s="21">
        <v>0</v>
      </c>
      <c r="S254" s="21">
        <v>1</v>
      </c>
    </row>
    <row r="255" spans="1:19" x14ac:dyDescent="0.15">
      <c r="A255" s="22" t="s">
        <v>403</v>
      </c>
      <c r="B255" s="21" t="s">
        <v>100</v>
      </c>
      <c r="C255" s="21" t="s">
        <v>13</v>
      </c>
      <c r="D255" s="21" t="s">
        <v>22</v>
      </c>
      <c r="E255" s="21" t="s">
        <v>21</v>
      </c>
      <c r="F255" s="21">
        <v>1.06</v>
      </c>
      <c r="G255" s="21">
        <v>3</v>
      </c>
      <c r="H255" s="21">
        <v>2828.16065945534</v>
      </c>
      <c r="I255" s="21">
        <v>26752</v>
      </c>
      <c r="J255" s="21">
        <v>32991</v>
      </c>
      <c r="K255" s="21">
        <v>1440377</v>
      </c>
      <c r="L255" s="21">
        <v>8621121</v>
      </c>
      <c r="M255" s="21">
        <v>1068</v>
      </c>
      <c r="N255" s="21">
        <v>40159</v>
      </c>
      <c r="O255" s="21">
        <v>123.18</v>
      </c>
      <c r="P255" s="21">
        <v>1</v>
      </c>
      <c r="Q255" s="21">
        <v>0</v>
      </c>
      <c r="R255" s="21">
        <v>0</v>
      </c>
      <c r="S255" s="21">
        <v>1</v>
      </c>
    </row>
    <row r="256" spans="1:19" x14ac:dyDescent="0.15">
      <c r="A256" s="22" t="s">
        <v>404</v>
      </c>
      <c r="B256" s="21" t="s">
        <v>100</v>
      </c>
      <c r="C256" s="21" t="s">
        <v>13</v>
      </c>
      <c r="D256" s="21" t="s">
        <v>23</v>
      </c>
      <c r="E256" s="21" t="s">
        <v>21</v>
      </c>
      <c r="F256" s="21">
        <v>1.06</v>
      </c>
      <c r="G256" s="21">
        <v>3</v>
      </c>
      <c r="H256" s="21">
        <v>2828.16065945534</v>
      </c>
      <c r="I256" s="21">
        <v>26752</v>
      </c>
      <c r="J256" s="21">
        <v>32991</v>
      </c>
      <c r="K256" s="21">
        <v>1440377</v>
      </c>
      <c r="L256" s="21">
        <v>8621121</v>
      </c>
      <c r="M256" s="21">
        <v>1068</v>
      </c>
      <c r="N256" s="21">
        <v>40159</v>
      </c>
      <c r="O256" s="21">
        <v>123.18</v>
      </c>
      <c r="P256" s="21">
        <v>1</v>
      </c>
      <c r="Q256" s="21">
        <v>0</v>
      </c>
      <c r="R256" s="21">
        <v>1</v>
      </c>
      <c r="S256" s="21">
        <v>0</v>
      </c>
    </row>
    <row r="257" spans="1:19" x14ac:dyDescent="0.15">
      <c r="A257" s="22" t="s">
        <v>405</v>
      </c>
      <c r="B257" s="21" t="s">
        <v>100</v>
      </c>
      <c r="C257" s="21" t="s">
        <v>50</v>
      </c>
      <c r="D257" s="21" t="s">
        <v>20</v>
      </c>
      <c r="E257" s="21" t="s">
        <v>21</v>
      </c>
      <c r="F257" s="21">
        <v>1.22</v>
      </c>
      <c r="G257" s="21">
        <v>3</v>
      </c>
      <c r="H257" s="21">
        <v>3536.1626452171899</v>
      </c>
      <c r="I257" s="21">
        <v>24510</v>
      </c>
      <c r="J257" s="21">
        <v>32991</v>
      </c>
      <c r="K257" s="21">
        <v>379566</v>
      </c>
      <c r="L257" s="21">
        <v>8621121</v>
      </c>
      <c r="M257" s="21">
        <v>1076</v>
      </c>
      <c r="N257" s="21">
        <v>9399</v>
      </c>
      <c r="O257" s="21">
        <v>143.19999999999999</v>
      </c>
      <c r="P257" s="21">
        <v>1</v>
      </c>
      <c r="Q257" s="21">
        <v>0</v>
      </c>
      <c r="R257" s="21">
        <v>0</v>
      </c>
      <c r="S257" s="21">
        <v>1</v>
      </c>
    </row>
    <row r="258" spans="1:19" x14ac:dyDescent="0.15">
      <c r="A258" s="22" t="s">
        <v>406</v>
      </c>
      <c r="B258" s="21" t="s">
        <v>100</v>
      </c>
      <c r="C258" s="21" t="s">
        <v>50</v>
      </c>
      <c r="D258" s="21" t="s">
        <v>22</v>
      </c>
      <c r="E258" s="21" t="s">
        <v>21</v>
      </c>
      <c r="F258" s="21">
        <v>1.22</v>
      </c>
      <c r="G258" s="21">
        <v>3</v>
      </c>
      <c r="H258" s="21">
        <v>3536.1626452171899</v>
      </c>
      <c r="I258" s="21">
        <v>24510</v>
      </c>
      <c r="J258" s="21">
        <v>32991</v>
      </c>
      <c r="K258" s="21">
        <v>379566</v>
      </c>
      <c r="L258" s="21">
        <v>8621121</v>
      </c>
      <c r="M258" s="21">
        <v>1076</v>
      </c>
      <c r="N258" s="21">
        <v>9399</v>
      </c>
      <c r="O258" s="21">
        <v>143.19999999999999</v>
      </c>
      <c r="P258" s="21">
        <v>1</v>
      </c>
      <c r="Q258" s="21">
        <v>0</v>
      </c>
      <c r="R258" s="21">
        <v>0</v>
      </c>
      <c r="S258" s="21">
        <v>1</v>
      </c>
    </row>
    <row r="259" spans="1:19" x14ac:dyDescent="0.15">
      <c r="A259" s="22" t="s">
        <v>407</v>
      </c>
      <c r="B259" s="21" t="s">
        <v>100</v>
      </c>
      <c r="C259" s="21" t="s">
        <v>50</v>
      </c>
      <c r="D259" s="21" t="s">
        <v>23</v>
      </c>
      <c r="E259" s="21" t="s">
        <v>21</v>
      </c>
      <c r="F259" s="21">
        <v>1.22</v>
      </c>
      <c r="G259" s="21">
        <v>3</v>
      </c>
      <c r="H259" s="21">
        <v>3536.1626452171899</v>
      </c>
      <c r="I259" s="21">
        <v>24510</v>
      </c>
      <c r="J259" s="21">
        <v>32991</v>
      </c>
      <c r="K259" s="21">
        <v>379566</v>
      </c>
      <c r="L259" s="21">
        <v>8621121</v>
      </c>
      <c r="M259" s="21">
        <v>1076</v>
      </c>
      <c r="N259" s="21">
        <v>9399</v>
      </c>
      <c r="O259" s="21">
        <v>143.19999999999999</v>
      </c>
      <c r="P259" s="21">
        <v>1</v>
      </c>
      <c r="Q259" s="21">
        <v>0</v>
      </c>
      <c r="R259" s="21">
        <v>1</v>
      </c>
      <c r="S259" s="21">
        <v>0</v>
      </c>
    </row>
    <row r="260" spans="1:19" x14ac:dyDescent="0.15">
      <c r="A260" s="22" t="s">
        <v>408</v>
      </c>
      <c r="B260" s="21" t="s">
        <v>100</v>
      </c>
      <c r="C260" s="21" t="s">
        <v>64</v>
      </c>
      <c r="D260" s="21" t="s">
        <v>20</v>
      </c>
      <c r="E260" s="21" t="s">
        <v>21</v>
      </c>
      <c r="F260" s="21">
        <v>1.29</v>
      </c>
      <c r="G260" s="21">
        <v>0</v>
      </c>
      <c r="H260" s="21">
        <v>3151.99939982876</v>
      </c>
      <c r="I260" s="21">
        <v>21081</v>
      </c>
      <c r="J260" s="21">
        <v>32991</v>
      </c>
      <c r="K260" s="21">
        <v>895123</v>
      </c>
      <c r="L260" s="21">
        <v>8621121</v>
      </c>
      <c r="M260" s="21">
        <v>613</v>
      </c>
      <c r="N260" s="21">
        <v>3806</v>
      </c>
      <c r="O260" s="21">
        <v>144.6</v>
      </c>
      <c r="P260" s="21">
        <v>0</v>
      </c>
      <c r="Q260" s="21">
        <v>0</v>
      </c>
      <c r="R260" s="21">
        <v>0</v>
      </c>
      <c r="S260" s="21">
        <v>1</v>
      </c>
    </row>
    <row r="261" spans="1:19" x14ac:dyDescent="0.15">
      <c r="A261" s="22" t="s">
        <v>409</v>
      </c>
      <c r="B261" s="21" t="s">
        <v>100</v>
      </c>
      <c r="C261" s="21" t="s">
        <v>64</v>
      </c>
      <c r="D261" s="21" t="s">
        <v>22</v>
      </c>
      <c r="E261" s="21" t="s">
        <v>21</v>
      </c>
      <c r="F261" s="21">
        <v>1.29</v>
      </c>
      <c r="G261" s="21">
        <v>3</v>
      </c>
      <c r="H261" s="21">
        <v>3151.99939982876</v>
      </c>
      <c r="I261" s="21">
        <v>21081</v>
      </c>
      <c r="J261" s="21">
        <v>32991</v>
      </c>
      <c r="K261" s="21">
        <v>895123</v>
      </c>
      <c r="L261" s="21">
        <v>8621121</v>
      </c>
      <c r="M261" s="21">
        <v>613</v>
      </c>
      <c r="N261" s="21">
        <v>3806</v>
      </c>
      <c r="O261" s="21">
        <v>144.6</v>
      </c>
      <c r="P261" s="21">
        <v>0</v>
      </c>
      <c r="Q261" s="21">
        <v>0</v>
      </c>
      <c r="R261" s="21">
        <v>0</v>
      </c>
      <c r="S261" s="21">
        <v>1</v>
      </c>
    </row>
    <row r="262" spans="1:19" x14ac:dyDescent="0.15">
      <c r="A262" s="22" t="s">
        <v>410</v>
      </c>
      <c r="B262" s="21" t="s">
        <v>100</v>
      </c>
      <c r="C262" s="21" t="s">
        <v>64</v>
      </c>
      <c r="D262" s="21" t="s">
        <v>23</v>
      </c>
      <c r="E262" s="21" t="s">
        <v>21</v>
      </c>
      <c r="F262" s="21">
        <v>1.29</v>
      </c>
      <c r="G262" s="21">
        <v>3</v>
      </c>
      <c r="H262" s="21">
        <v>3151.99939982876</v>
      </c>
      <c r="I262" s="21">
        <v>21081</v>
      </c>
      <c r="J262" s="21">
        <v>32991</v>
      </c>
      <c r="K262" s="21">
        <v>895123</v>
      </c>
      <c r="L262" s="21">
        <v>8621121</v>
      </c>
      <c r="M262" s="21">
        <v>613</v>
      </c>
      <c r="N262" s="21">
        <v>3806</v>
      </c>
      <c r="O262" s="21">
        <v>144.6</v>
      </c>
      <c r="P262" s="21">
        <v>0</v>
      </c>
      <c r="Q262" s="21">
        <v>0</v>
      </c>
      <c r="R262" s="21">
        <v>1</v>
      </c>
      <c r="S262" s="21">
        <v>0</v>
      </c>
    </row>
    <row r="263" spans="1:19" x14ac:dyDescent="0.15">
      <c r="A263" s="22" t="s">
        <v>411</v>
      </c>
      <c r="B263" s="21" t="s">
        <v>100</v>
      </c>
      <c r="C263" s="21" t="s">
        <v>14</v>
      </c>
      <c r="D263" s="21" t="s">
        <v>20</v>
      </c>
      <c r="E263" s="21" t="s">
        <v>21</v>
      </c>
      <c r="F263" s="21">
        <v>1.29</v>
      </c>
      <c r="G263" s="21">
        <v>1</v>
      </c>
      <c r="H263" s="21">
        <v>6438.2670930209097</v>
      </c>
      <c r="I263" s="21">
        <v>27211</v>
      </c>
      <c r="J263" s="21">
        <v>32991</v>
      </c>
      <c r="K263" s="21">
        <v>3770125</v>
      </c>
      <c r="L263" s="21">
        <v>8621121</v>
      </c>
      <c r="M263" s="21">
        <v>1426</v>
      </c>
      <c r="N263" s="21">
        <v>15711</v>
      </c>
      <c r="O263" s="21">
        <v>349.53</v>
      </c>
      <c r="P263" s="21">
        <v>0</v>
      </c>
      <c r="Q263" s="21">
        <v>0</v>
      </c>
      <c r="R263" s="21">
        <v>0</v>
      </c>
      <c r="S263" s="21">
        <v>1</v>
      </c>
    </row>
    <row r="264" spans="1:19" x14ac:dyDescent="0.15">
      <c r="A264" s="22" t="s">
        <v>412</v>
      </c>
      <c r="B264" s="21" t="s">
        <v>100</v>
      </c>
      <c r="C264" s="21" t="s">
        <v>14</v>
      </c>
      <c r="D264" s="21" t="s">
        <v>22</v>
      </c>
      <c r="E264" s="21" t="s">
        <v>21</v>
      </c>
      <c r="F264" s="21">
        <v>1.29</v>
      </c>
      <c r="G264" s="21">
        <v>3</v>
      </c>
      <c r="H264" s="21">
        <v>6438.2670930209097</v>
      </c>
      <c r="I264" s="21">
        <v>27211</v>
      </c>
      <c r="J264" s="21">
        <v>32991</v>
      </c>
      <c r="K264" s="21">
        <v>3770125</v>
      </c>
      <c r="L264" s="21">
        <v>8621121</v>
      </c>
      <c r="M264" s="21">
        <v>1426</v>
      </c>
      <c r="N264" s="21">
        <v>15711</v>
      </c>
      <c r="O264" s="21">
        <v>349.53</v>
      </c>
      <c r="P264" s="21">
        <v>0</v>
      </c>
      <c r="Q264" s="21">
        <v>0</v>
      </c>
      <c r="R264" s="21">
        <v>0</v>
      </c>
      <c r="S264" s="21">
        <v>1</v>
      </c>
    </row>
    <row r="265" spans="1:19" x14ac:dyDescent="0.15">
      <c r="A265" s="22" t="s">
        <v>413</v>
      </c>
      <c r="B265" s="21" t="s">
        <v>100</v>
      </c>
      <c r="C265" s="21" t="s">
        <v>14</v>
      </c>
      <c r="D265" s="21" t="s">
        <v>23</v>
      </c>
      <c r="E265" s="21" t="s">
        <v>21</v>
      </c>
      <c r="F265" s="21">
        <v>1.29</v>
      </c>
      <c r="G265" s="21">
        <v>3</v>
      </c>
      <c r="H265" s="21">
        <v>6438.2670930209097</v>
      </c>
      <c r="I265" s="21">
        <v>27211</v>
      </c>
      <c r="J265" s="21">
        <v>32991</v>
      </c>
      <c r="K265" s="21">
        <v>3770125</v>
      </c>
      <c r="L265" s="21">
        <v>8621121</v>
      </c>
      <c r="M265" s="21">
        <v>1426</v>
      </c>
      <c r="N265" s="21">
        <v>15711</v>
      </c>
      <c r="O265" s="21">
        <v>349.53</v>
      </c>
      <c r="P265" s="21">
        <v>0</v>
      </c>
      <c r="Q265" s="21">
        <v>0</v>
      </c>
      <c r="R265" s="21">
        <v>1</v>
      </c>
      <c r="S265" s="21">
        <v>0</v>
      </c>
    </row>
    <row r="266" spans="1:19" x14ac:dyDescent="0.15">
      <c r="A266" s="22" t="s">
        <v>414</v>
      </c>
      <c r="B266" s="21" t="s">
        <v>100</v>
      </c>
      <c r="C266" s="21" t="s">
        <v>55</v>
      </c>
      <c r="D266" s="21" t="s">
        <v>20</v>
      </c>
      <c r="E266" s="21" t="s">
        <v>21</v>
      </c>
      <c r="F266" s="21">
        <v>1.34</v>
      </c>
      <c r="G266" s="21">
        <v>3</v>
      </c>
      <c r="H266" s="21">
        <v>3840.2769216607498</v>
      </c>
      <c r="I266" s="21">
        <v>23614</v>
      </c>
      <c r="J266" s="21">
        <v>32991</v>
      </c>
      <c r="K266" s="21">
        <v>1008768</v>
      </c>
      <c r="L266" s="21">
        <v>8621121</v>
      </c>
      <c r="M266" s="21">
        <v>842</v>
      </c>
      <c r="N266" s="21">
        <v>7098</v>
      </c>
      <c r="O266" s="21">
        <v>183.43</v>
      </c>
      <c r="P266" s="21">
        <v>1</v>
      </c>
      <c r="Q266" s="21">
        <v>0</v>
      </c>
      <c r="R266" s="21">
        <v>0</v>
      </c>
      <c r="S266" s="21">
        <v>1</v>
      </c>
    </row>
    <row r="267" spans="1:19" x14ac:dyDescent="0.15">
      <c r="A267" s="22" t="s">
        <v>415</v>
      </c>
      <c r="B267" s="21" t="s">
        <v>100</v>
      </c>
      <c r="C267" s="21" t="s">
        <v>55</v>
      </c>
      <c r="D267" s="21" t="s">
        <v>22</v>
      </c>
      <c r="E267" s="21" t="s">
        <v>21</v>
      </c>
      <c r="F267" s="21">
        <v>1.34</v>
      </c>
      <c r="G267" s="21">
        <v>3</v>
      </c>
      <c r="H267" s="21">
        <v>3840.2769216607498</v>
      </c>
      <c r="I267" s="21">
        <v>23614</v>
      </c>
      <c r="J267" s="21">
        <v>32991</v>
      </c>
      <c r="K267" s="21">
        <v>1008768</v>
      </c>
      <c r="L267" s="21">
        <v>8621121</v>
      </c>
      <c r="M267" s="21">
        <v>842</v>
      </c>
      <c r="N267" s="21">
        <v>7098</v>
      </c>
      <c r="O267" s="21">
        <v>183.43</v>
      </c>
      <c r="P267" s="21">
        <v>1</v>
      </c>
      <c r="Q267" s="21">
        <v>0</v>
      </c>
      <c r="R267" s="21">
        <v>0</v>
      </c>
      <c r="S267" s="21">
        <v>1</v>
      </c>
    </row>
    <row r="268" spans="1:19" x14ac:dyDescent="0.15">
      <c r="A268" s="22" t="s">
        <v>416</v>
      </c>
      <c r="B268" s="21" t="s">
        <v>100</v>
      </c>
      <c r="C268" s="21" t="s">
        <v>55</v>
      </c>
      <c r="D268" s="21" t="s">
        <v>23</v>
      </c>
      <c r="E268" s="21" t="s">
        <v>21</v>
      </c>
      <c r="F268" s="21">
        <v>1.34</v>
      </c>
      <c r="G268" s="21">
        <v>3</v>
      </c>
      <c r="H268" s="21">
        <v>3840.2769216607498</v>
      </c>
      <c r="I268" s="21">
        <v>23614</v>
      </c>
      <c r="J268" s="21">
        <v>32991</v>
      </c>
      <c r="K268" s="21">
        <v>1008768</v>
      </c>
      <c r="L268" s="21">
        <v>8621121</v>
      </c>
      <c r="M268" s="21">
        <v>842</v>
      </c>
      <c r="N268" s="21">
        <v>7098</v>
      </c>
      <c r="O268" s="21">
        <v>183.43</v>
      </c>
      <c r="P268" s="21">
        <v>1</v>
      </c>
      <c r="Q268" s="21">
        <v>0</v>
      </c>
      <c r="R268" s="21">
        <v>1</v>
      </c>
      <c r="S268" s="21">
        <v>0</v>
      </c>
    </row>
    <row r="269" spans="1:19" x14ac:dyDescent="0.15">
      <c r="A269" s="22" t="s">
        <v>417</v>
      </c>
      <c r="B269" s="21" t="s">
        <v>100</v>
      </c>
      <c r="C269" s="21" t="s">
        <v>15</v>
      </c>
      <c r="D269" s="21" t="s">
        <v>20</v>
      </c>
      <c r="E269" s="21" t="s">
        <v>21</v>
      </c>
      <c r="F269" s="21">
        <v>1.4</v>
      </c>
      <c r="G269" s="21">
        <v>3</v>
      </c>
      <c r="H269" s="21">
        <v>2617.8693541400398</v>
      </c>
      <c r="I269" s="21">
        <v>25450</v>
      </c>
      <c r="J269" s="21">
        <v>32991</v>
      </c>
      <c r="K269" s="21">
        <v>1694803</v>
      </c>
      <c r="L269" s="21">
        <v>8621121</v>
      </c>
      <c r="M269" s="21">
        <v>1103</v>
      </c>
      <c r="N269" s="21">
        <v>7543</v>
      </c>
      <c r="O269" s="21">
        <v>223.99</v>
      </c>
      <c r="P269" s="21">
        <v>0</v>
      </c>
      <c r="Q269" s="21">
        <v>0</v>
      </c>
      <c r="R269" s="21">
        <v>0</v>
      </c>
      <c r="S269" s="21">
        <v>1</v>
      </c>
    </row>
    <row r="270" spans="1:19" x14ac:dyDescent="0.15">
      <c r="A270" s="22" t="s">
        <v>418</v>
      </c>
      <c r="B270" s="21" t="s">
        <v>100</v>
      </c>
      <c r="C270" s="21" t="s">
        <v>15</v>
      </c>
      <c r="D270" s="21" t="s">
        <v>22</v>
      </c>
      <c r="E270" s="21" t="s">
        <v>21</v>
      </c>
      <c r="F270" s="21">
        <v>1.4</v>
      </c>
      <c r="G270" s="21">
        <v>0</v>
      </c>
      <c r="H270" s="21">
        <v>2617.8693541400398</v>
      </c>
      <c r="I270" s="21">
        <v>25450</v>
      </c>
      <c r="J270" s="21">
        <v>32991</v>
      </c>
      <c r="K270" s="21">
        <v>1694803</v>
      </c>
      <c r="L270" s="21">
        <v>8621121</v>
      </c>
      <c r="M270" s="21">
        <v>1103</v>
      </c>
      <c r="N270" s="21">
        <v>7543</v>
      </c>
      <c r="O270" s="21">
        <v>223.99</v>
      </c>
      <c r="P270" s="21">
        <v>0</v>
      </c>
      <c r="Q270" s="21">
        <v>0</v>
      </c>
      <c r="R270" s="21">
        <v>0</v>
      </c>
      <c r="S270" s="21">
        <v>1</v>
      </c>
    </row>
    <row r="271" spans="1:19" x14ac:dyDescent="0.15">
      <c r="A271" s="22" t="s">
        <v>419</v>
      </c>
      <c r="B271" s="21" t="s">
        <v>100</v>
      </c>
      <c r="C271" s="21" t="s">
        <v>15</v>
      </c>
      <c r="D271" s="21" t="s">
        <v>23</v>
      </c>
      <c r="E271" s="21" t="s">
        <v>21</v>
      </c>
      <c r="F271" s="21">
        <v>1.4</v>
      </c>
      <c r="G271" s="21">
        <v>3</v>
      </c>
      <c r="H271" s="21">
        <v>2617.8693541400398</v>
      </c>
      <c r="I271" s="21">
        <v>25450</v>
      </c>
      <c r="J271" s="21">
        <v>32991</v>
      </c>
      <c r="K271" s="21">
        <v>1694803</v>
      </c>
      <c r="L271" s="21">
        <v>8621121</v>
      </c>
      <c r="M271" s="21">
        <v>1103</v>
      </c>
      <c r="N271" s="21">
        <v>7543</v>
      </c>
      <c r="O271" s="21">
        <v>223.99</v>
      </c>
      <c r="P271" s="21">
        <v>0</v>
      </c>
      <c r="Q271" s="21">
        <v>0</v>
      </c>
      <c r="R271" s="21">
        <v>1</v>
      </c>
      <c r="S271" s="21">
        <v>0</v>
      </c>
    </row>
    <row r="272" spans="1:19" x14ac:dyDescent="0.15">
      <c r="A272" s="22" t="s">
        <v>420</v>
      </c>
      <c r="B272" s="21" t="s">
        <v>100</v>
      </c>
      <c r="C272" s="21" t="s">
        <v>16</v>
      </c>
      <c r="D272" s="21" t="s">
        <v>20</v>
      </c>
      <c r="E272" s="21" t="s">
        <v>21</v>
      </c>
      <c r="F272" s="21">
        <v>1.36</v>
      </c>
      <c r="G272" s="21">
        <v>3</v>
      </c>
      <c r="H272" s="21">
        <v>2263.8090940922698</v>
      </c>
      <c r="I272" s="21">
        <v>24575</v>
      </c>
      <c r="J272" s="21">
        <v>32991</v>
      </c>
      <c r="K272" s="21">
        <v>1197234</v>
      </c>
      <c r="L272" s="21">
        <v>8621121</v>
      </c>
      <c r="M272" s="21">
        <v>2237</v>
      </c>
      <c r="N272" s="21">
        <v>26582</v>
      </c>
      <c r="O272" s="21">
        <v>169.41</v>
      </c>
      <c r="P272" s="21">
        <v>1</v>
      </c>
      <c r="Q272" s="21">
        <v>0</v>
      </c>
      <c r="R272" s="21">
        <v>0</v>
      </c>
      <c r="S272" s="21">
        <v>1</v>
      </c>
    </row>
    <row r="273" spans="1:19" x14ac:dyDescent="0.15">
      <c r="A273" s="22" t="s">
        <v>421</v>
      </c>
      <c r="B273" s="21" t="s">
        <v>100</v>
      </c>
      <c r="C273" s="21" t="s">
        <v>16</v>
      </c>
      <c r="D273" s="21" t="s">
        <v>22</v>
      </c>
      <c r="E273" s="21" t="s">
        <v>21</v>
      </c>
      <c r="F273" s="21">
        <v>1.36</v>
      </c>
      <c r="G273" s="21">
        <v>3</v>
      </c>
      <c r="H273" s="21">
        <v>2263.8090940922698</v>
      </c>
      <c r="I273" s="21">
        <v>24575</v>
      </c>
      <c r="J273" s="21">
        <v>32991</v>
      </c>
      <c r="K273" s="21">
        <v>1197234</v>
      </c>
      <c r="L273" s="21">
        <v>8621121</v>
      </c>
      <c r="M273" s="21">
        <v>2237</v>
      </c>
      <c r="N273" s="21">
        <v>26582</v>
      </c>
      <c r="O273" s="21">
        <v>169.41</v>
      </c>
      <c r="P273" s="21">
        <v>1</v>
      </c>
      <c r="Q273" s="21">
        <v>0</v>
      </c>
      <c r="R273" s="21">
        <v>0</v>
      </c>
      <c r="S273" s="21">
        <v>1</v>
      </c>
    </row>
    <row r="274" spans="1:19" x14ac:dyDescent="0.15">
      <c r="A274" s="22" t="s">
        <v>422</v>
      </c>
      <c r="B274" s="21" t="s">
        <v>100</v>
      </c>
      <c r="C274" s="21" t="s">
        <v>16</v>
      </c>
      <c r="D274" s="21" t="s">
        <v>23</v>
      </c>
      <c r="E274" s="21" t="s">
        <v>21</v>
      </c>
      <c r="F274" s="21">
        <v>1.36</v>
      </c>
      <c r="G274" s="21">
        <v>3</v>
      </c>
      <c r="H274" s="21">
        <v>2263.8090940922698</v>
      </c>
      <c r="I274" s="21">
        <v>24575</v>
      </c>
      <c r="J274" s="21">
        <v>32991</v>
      </c>
      <c r="K274" s="21">
        <v>1197234</v>
      </c>
      <c r="L274" s="21">
        <v>8621121</v>
      </c>
      <c r="M274" s="21">
        <v>2237</v>
      </c>
      <c r="N274" s="21">
        <v>26582</v>
      </c>
      <c r="O274" s="21">
        <v>169.41</v>
      </c>
      <c r="P274" s="21">
        <v>1</v>
      </c>
      <c r="Q274" s="21">
        <v>0</v>
      </c>
      <c r="R274" s="21">
        <v>1</v>
      </c>
      <c r="S274" s="21">
        <v>0</v>
      </c>
    </row>
    <row r="275" spans="1:19" x14ac:dyDescent="0.15">
      <c r="A275" s="22" t="s">
        <v>423</v>
      </c>
      <c r="B275" s="21" t="s">
        <v>100</v>
      </c>
      <c r="C275" s="21" t="s">
        <v>17</v>
      </c>
      <c r="D275" s="21" t="s">
        <v>20</v>
      </c>
      <c r="E275" s="21" t="s">
        <v>21</v>
      </c>
      <c r="F275" s="21">
        <v>1.17</v>
      </c>
      <c r="G275" s="21">
        <v>3</v>
      </c>
      <c r="H275" s="21">
        <v>2517.73564183902</v>
      </c>
      <c r="I275" s="21">
        <v>24706</v>
      </c>
      <c r="J275" s="21">
        <v>32991</v>
      </c>
      <c r="K275" s="21">
        <v>9056076</v>
      </c>
      <c r="L275" s="21">
        <v>8621121</v>
      </c>
      <c r="M275" s="21">
        <v>2467</v>
      </c>
      <c r="N275" s="21">
        <v>60435</v>
      </c>
      <c r="O275" s="21">
        <v>326.47000000000003</v>
      </c>
      <c r="P275" s="21">
        <v>0</v>
      </c>
      <c r="Q275" s="21">
        <v>0</v>
      </c>
      <c r="R275" s="21">
        <v>0</v>
      </c>
      <c r="S275" s="21">
        <v>1</v>
      </c>
    </row>
    <row r="276" spans="1:19" x14ac:dyDescent="0.15">
      <c r="A276" s="22" t="s">
        <v>424</v>
      </c>
      <c r="B276" s="21" t="s">
        <v>100</v>
      </c>
      <c r="C276" s="21" t="s">
        <v>17</v>
      </c>
      <c r="D276" s="21" t="s">
        <v>22</v>
      </c>
      <c r="E276" s="21" t="s">
        <v>21</v>
      </c>
      <c r="F276" s="21">
        <v>1.17</v>
      </c>
      <c r="G276" s="21">
        <v>3</v>
      </c>
      <c r="H276" s="21">
        <v>2517.73564183902</v>
      </c>
      <c r="I276" s="21">
        <v>24706</v>
      </c>
      <c r="J276" s="21">
        <v>32991</v>
      </c>
      <c r="K276" s="21">
        <v>9056076</v>
      </c>
      <c r="L276" s="21">
        <v>8621121</v>
      </c>
      <c r="M276" s="21">
        <v>2467</v>
      </c>
      <c r="N276" s="21">
        <v>60435</v>
      </c>
      <c r="O276" s="21">
        <v>326.47000000000003</v>
      </c>
      <c r="P276" s="21">
        <v>0</v>
      </c>
      <c r="Q276" s="21">
        <v>0</v>
      </c>
      <c r="R276" s="21">
        <v>0</v>
      </c>
      <c r="S276" s="21">
        <v>1</v>
      </c>
    </row>
    <row r="277" spans="1:19" x14ac:dyDescent="0.15">
      <c r="A277" s="22" t="s">
        <v>425</v>
      </c>
      <c r="B277" s="21" t="s">
        <v>100</v>
      </c>
      <c r="C277" s="21" t="s">
        <v>17</v>
      </c>
      <c r="D277" s="21" t="s">
        <v>23</v>
      </c>
      <c r="E277" s="21" t="s">
        <v>21</v>
      </c>
      <c r="F277" s="21">
        <v>1.17</v>
      </c>
      <c r="G277" s="21">
        <v>3</v>
      </c>
      <c r="H277" s="21">
        <v>2517.73564183902</v>
      </c>
      <c r="I277" s="21">
        <v>24706</v>
      </c>
      <c r="J277" s="21">
        <v>32991</v>
      </c>
      <c r="K277" s="21">
        <v>9056076</v>
      </c>
      <c r="L277" s="21">
        <v>8621121</v>
      </c>
      <c r="M277" s="21">
        <v>2467</v>
      </c>
      <c r="N277" s="21">
        <v>60435</v>
      </c>
      <c r="O277" s="21">
        <v>326.47000000000003</v>
      </c>
      <c r="P277" s="21">
        <v>0</v>
      </c>
      <c r="Q277" s="21">
        <v>0</v>
      </c>
      <c r="R277" s="21">
        <v>1</v>
      </c>
      <c r="S277" s="21">
        <v>0</v>
      </c>
    </row>
    <row r="278" spans="1:19" x14ac:dyDescent="0.15">
      <c r="A278" s="22" t="s">
        <v>426</v>
      </c>
      <c r="B278" s="21" t="s">
        <v>100</v>
      </c>
      <c r="C278" s="21" t="s">
        <v>60</v>
      </c>
      <c r="D278" s="21" t="s">
        <v>20</v>
      </c>
      <c r="E278" s="21" t="s">
        <v>21</v>
      </c>
      <c r="F278" s="21">
        <v>1.29</v>
      </c>
      <c r="G278" s="21">
        <v>3</v>
      </c>
      <c r="H278" s="21">
        <v>6317.5549937916903</v>
      </c>
      <c r="I278" s="21">
        <v>24725</v>
      </c>
      <c r="J278" s="21">
        <v>32991</v>
      </c>
      <c r="K278" s="21">
        <v>1074558</v>
      </c>
      <c r="L278" s="21">
        <v>8621121</v>
      </c>
      <c r="M278" s="21">
        <v>951</v>
      </c>
      <c r="N278" s="21">
        <v>4614</v>
      </c>
      <c r="O278" s="21">
        <v>234.31</v>
      </c>
      <c r="P278" s="21">
        <v>0</v>
      </c>
      <c r="Q278" s="21">
        <v>0</v>
      </c>
      <c r="R278" s="21">
        <v>0</v>
      </c>
      <c r="S278" s="21">
        <v>1</v>
      </c>
    </row>
    <row r="279" spans="1:19" x14ac:dyDescent="0.15">
      <c r="A279" s="22" t="s">
        <v>427</v>
      </c>
      <c r="B279" s="21" t="s">
        <v>100</v>
      </c>
      <c r="C279" s="21" t="s">
        <v>60</v>
      </c>
      <c r="D279" s="21" t="s">
        <v>22</v>
      </c>
      <c r="E279" s="21" t="s">
        <v>21</v>
      </c>
      <c r="F279" s="21">
        <v>1.29</v>
      </c>
      <c r="G279" s="21">
        <v>3</v>
      </c>
      <c r="H279" s="21">
        <v>6317.5549937916903</v>
      </c>
      <c r="I279" s="21">
        <v>24725</v>
      </c>
      <c r="J279" s="21">
        <v>32991</v>
      </c>
      <c r="K279" s="21">
        <v>1074558</v>
      </c>
      <c r="L279" s="21">
        <v>8621121</v>
      </c>
      <c r="M279" s="21">
        <v>951</v>
      </c>
      <c r="N279" s="21">
        <v>4614</v>
      </c>
      <c r="O279" s="21">
        <v>234.31</v>
      </c>
      <c r="P279" s="21">
        <v>0</v>
      </c>
      <c r="Q279" s="21">
        <v>0</v>
      </c>
      <c r="R279" s="21">
        <v>0</v>
      </c>
      <c r="S279" s="21">
        <v>1</v>
      </c>
    </row>
    <row r="280" spans="1:19" x14ac:dyDescent="0.15">
      <c r="A280" s="22" t="s">
        <v>428</v>
      </c>
      <c r="B280" s="21" t="s">
        <v>100</v>
      </c>
      <c r="C280" s="21" t="s">
        <v>60</v>
      </c>
      <c r="D280" s="21" t="s">
        <v>23</v>
      </c>
      <c r="E280" s="21" t="s">
        <v>21</v>
      </c>
      <c r="F280" s="21">
        <v>1.29</v>
      </c>
      <c r="G280" s="21">
        <v>3</v>
      </c>
      <c r="H280" s="21">
        <v>6317.5549937916903</v>
      </c>
      <c r="I280" s="21">
        <v>24725</v>
      </c>
      <c r="J280" s="21">
        <v>32991</v>
      </c>
      <c r="K280" s="21">
        <v>1074558</v>
      </c>
      <c r="L280" s="21">
        <v>8621121</v>
      </c>
      <c r="M280" s="21">
        <v>951</v>
      </c>
      <c r="N280" s="21">
        <v>4614</v>
      </c>
      <c r="O280" s="21">
        <v>234.31</v>
      </c>
      <c r="P280" s="21">
        <v>0</v>
      </c>
      <c r="Q280" s="21">
        <v>0</v>
      </c>
      <c r="R280" s="21">
        <v>1</v>
      </c>
      <c r="S280" s="21">
        <v>0</v>
      </c>
    </row>
    <row r="281" spans="1:19" x14ac:dyDescent="0.15">
      <c r="A281" s="22" t="s">
        <v>429</v>
      </c>
      <c r="B281" s="21" t="s">
        <v>100</v>
      </c>
      <c r="C281" s="21" t="s">
        <v>61</v>
      </c>
      <c r="D281" s="21" t="s">
        <v>20</v>
      </c>
      <c r="E281" s="21" t="s">
        <v>21</v>
      </c>
      <c r="F281" s="21">
        <v>1.05</v>
      </c>
      <c r="G281" s="21">
        <v>3</v>
      </c>
      <c r="H281" s="21">
        <v>3042.0856986021399</v>
      </c>
      <c r="I281" s="21">
        <v>21207</v>
      </c>
      <c r="J281" s="21">
        <v>32991</v>
      </c>
      <c r="K281" s="21">
        <v>2105604</v>
      </c>
      <c r="L281" s="21">
        <v>8621121</v>
      </c>
      <c r="M281" s="21">
        <v>1097</v>
      </c>
      <c r="N281" s="21">
        <v>51122</v>
      </c>
      <c r="O281" s="21">
        <v>124.92</v>
      </c>
      <c r="P281" s="21">
        <v>1</v>
      </c>
      <c r="Q281" s="21">
        <v>0</v>
      </c>
      <c r="R281" s="21">
        <v>0</v>
      </c>
      <c r="S281" s="21">
        <v>1</v>
      </c>
    </row>
    <row r="282" spans="1:19" x14ac:dyDescent="0.15">
      <c r="A282" s="22" t="s">
        <v>430</v>
      </c>
      <c r="B282" s="21" t="s">
        <v>100</v>
      </c>
      <c r="C282" s="21" t="s">
        <v>61</v>
      </c>
      <c r="D282" s="21" t="s">
        <v>22</v>
      </c>
      <c r="E282" s="21" t="s">
        <v>21</v>
      </c>
      <c r="F282" s="21">
        <v>1.05</v>
      </c>
      <c r="G282" s="21">
        <v>3</v>
      </c>
      <c r="H282" s="21">
        <v>3042.0856986021399</v>
      </c>
      <c r="I282" s="21">
        <v>21207</v>
      </c>
      <c r="J282" s="21">
        <v>32991</v>
      </c>
      <c r="K282" s="21">
        <v>2105604</v>
      </c>
      <c r="L282" s="21">
        <v>8621121</v>
      </c>
      <c r="M282" s="21">
        <v>1097</v>
      </c>
      <c r="N282" s="21">
        <v>51122</v>
      </c>
      <c r="O282" s="21">
        <v>124.92</v>
      </c>
      <c r="P282" s="21">
        <v>1</v>
      </c>
      <c r="Q282" s="21">
        <v>0</v>
      </c>
      <c r="R282" s="21">
        <v>0</v>
      </c>
      <c r="S282" s="21">
        <v>1</v>
      </c>
    </row>
    <row r="283" spans="1:19" x14ac:dyDescent="0.15">
      <c r="A283" s="22" t="s">
        <v>431</v>
      </c>
      <c r="B283" s="21" t="s">
        <v>100</v>
      </c>
      <c r="C283" s="21" t="s">
        <v>61</v>
      </c>
      <c r="D283" s="21" t="s">
        <v>23</v>
      </c>
      <c r="E283" s="21" t="s">
        <v>21</v>
      </c>
      <c r="F283" s="21">
        <v>1.05</v>
      </c>
      <c r="G283" s="21">
        <v>3</v>
      </c>
      <c r="H283" s="21">
        <v>3042.0856986021399</v>
      </c>
      <c r="I283" s="21">
        <v>21207</v>
      </c>
      <c r="J283" s="21">
        <v>32991</v>
      </c>
      <c r="K283" s="21">
        <v>2105604</v>
      </c>
      <c r="L283" s="21">
        <v>8621121</v>
      </c>
      <c r="M283" s="21">
        <v>1097</v>
      </c>
      <c r="N283" s="21">
        <v>51122</v>
      </c>
      <c r="O283" s="21">
        <v>124.92</v>
      </c>
      <c r="P283" s="21">
        <v>1</v>
      </c>
      <c r="Q283" s="21">
        <v>0</v>
      </c>
      <c r="R283" s="21">
        <v>1</v>
      </c>
      <c r="S283" s="21">
        <v>0</v>
      </c>
    </row>
    <row r="284" spans="1:19" x14ac:dyDescent="0.15">
      <c r="A284" s="22" t="s">
        <v>432</v>
      </c>
      <c r="B284" s="21" t="s">
        <v>100</v>
      </c>
      <c r="C284" s="21" t="s">
        <v>63</v>
      </c>
      <c r="D284" s="21" t="s">
        <v>20</v>
      </c>
      <c r="E284" s="21" t="s">
        <v>21</v>
      </c>
      <c r="F284" s="21">
        <v>1.1499999999999999</v>
      </c>
      <c r="G284" s="21">
        <v>3</v>
      </c>
      <c r="H284" s="21">
        <v>6143.2043000711401</v>
      </c>
      <c r="I284" s="21">
        <v>28739</v>
      </c>
      <c r="J284" s="21">
        <v>32991</v>
      </c>
      <c r="K284" s="21">
        <v>2761118</v>
      </c>
      <c r="L284" s="21">
        <v>8621121</v>
      </c>
      <c r="M284" s="21">
        <v>1015</v>
      </c>
      <c r="N284" s="21">
        <v>13123</v>
      </c>
      <c r="O284" s="21">
        <v>278.39</v>
      </c>
      <c r="P284" s="21">
        <v>0</v>
      </c>
      <c r="Q284" s="21">
        <v>0</v>
      </c>
      <c r="R284" s="21">
        <v>0</v>
      </c>
      <c r="S284" s="21">
        <v>0</v>
      </c>
    </row>
    <row r="285" spans="1:19" x14ac:dyDescent="0.15">
      <c r="A285" s="22" t="s">
        <v>433</v>
      </c>
      <c r="B285" s="21" t="s">
        <v>100</v>
      </c>
      <c r="C285" s="21" t="s">
        <v>63</v>
      </c>
      <c r="D285" s="21" t="s">
        <v>22</v>
      </c>
      <c r="E285" s="21" t="s">
        <v>21</v>
      </c>
      <c r="F285" s="21">
        <v>1.1499999999999999</v>
      </c>
      <c r="G285" s="21">
        <v>3</v>
      </c>
      <c r="H285" s="21">
        <v>6143.2043000711401</v>
      </c>
      <c r="I285" s="21">
        <v>28739</v>
      </c>
      <c r="J285" s="21">
        <v>32991</v>
      </c>
      <c r="K285" s="21">
        <v>2761118</v>
      </c>
      <c r="L285" s="21">
        <v>8621121</v>
      </c>
      <c r="M285" s="21">
        <v>1015</v>
      </c>
      <c r="N285" s="21">
        <v>13123</v>
      </c>
      <c r="O285" s="21">
        <v>278.39</v>
      </c>
      <c r="P285" s="21">
        <v>0</v>
      </c>
      <c r="Q285" s="21">
        <v>0</v>
      </c>
      <c r="R285" s="21">
        <v>0</v>
      </c>
      <c r="S285" s="21">
        <v>0</v>
      </c>
    </row>
    <row r="286" spans="1:19" x14ac:dyDescent="0.15">
      <c r="A286" s="22" t="s">
        <v>434</v>
      </c>
      <c r="B286" s="21" t="s">
        <v>100</v>
      </c>
      <c r="C286" s="21" t="s">
        <v>63</v>
      </c>
      <c r="D286" s="21" t="s">
        <v>23</v>
      </c>
      <c r="E286" s="21" t="s">
        <v>21</v>
      </c>
      <c r="F286" s="21">
        <v>1.1499999999999999</v>
      </c>
      <c r="G286" s="21">
        <v>3</v>
      </c>
      <c r="H286" s="21">
        <v>6143.2043000711401</v>
      </c>
      <c r="I286" s="21">
        <v>28739</v>
      </c>
      <c r="J286" s="21">
        <v>32991</v>
      </c>
      <c r="K286" s="21">
        <v>2761118</v>
      </c>
      <c r="L286" s="21">
        <v>8621121</v>
      </c>
      <c r="M286" s="21">
        <v>1015</v>
      </c>
      <c r="N286" s="21">
        <v>13123</v>
      </c>
      <c r="O286" s="21">
        <v>278.39</v>
      </c>
      <c r="P286" s="21">
        <v>0</v>
      </c>
      <c r="Q286" s="21">
        <v>0</v>
      </c>
      <c r="R286" s="21">
        <v>1</v>
      </c>
      <c r="S286" s="21">
        <v>0</v>
      </c>
    </row>
    <row r="287" spans="1:19" x14ac:dyDescent="0.15">
      <c r="A287" s="22" t="s">
        <v>435</v>
      </c>
      <c r="B287" s="21" t="s">
        <v>100</v>
      </c>
      <c r="C287" s="21" t="s">
        <v>19</v>
      </c>
      <c r="D287" s="21" t="s">
        <v>20</v>
      </c>
      <c r="E287" s="21" t="s">
        <v>21</v>
      </c>
      <c r="F287" s="21">
        <v>1.42</v>
      </c>
      <c r="G287" s="21">
        <v>3</v>
      </c>
      <c r="H287" s="21">
        <v>2995.0996908769398</v>
      </c>
      <c r="I287" s="21">
        <v>22038</v>
      </c>
      <c r="J287" s="21">
        <v>32991</v>
      </c>
      <c r="K287" s="21">
        <v>1308499</v>
      </c>
      <c r="L287" s="21">
        <v>8621121</v>
      </c>
      <c r="M287" s="21">
        <v>1173</v>
      </c>
      <c r="N287" s="21">
        <v>10334</v>
      </c>
      <c r="O287" s="21">
        <v>208.71</v>
      </c>
      <c r="P287" s="21">
        <v>0</v>
      </c>
      <c r="Q287" s="21">
        <v>0</v>
      </c>
      <c r="R287" s="21">
        <v>0</v>
      </c>
      <c r="S287" s="21">
        <v>1</v>
      </c>
    </row>
    <row r="288" spans="1:19" x14ac:dyDescent="0.15">
      <c r="A288" s="22" t="s">
        <v>436</v>
      </c>
      <c r="B288" s="21" t="s">
        <v>100</v>
      </c>
      <c r="C288" s="21" t="s">
        <v>19</v>
      </c>
      <c r="D288" s="21" t="s">
        <v>22</v>
      </c>
      <c r="E288" s="21" t="s">
        <v>21</v>
      </c>
      <c r="F288" s="21">
        <v>1.42</v>
      </c>
      <c r="G288" s="21">
        <v>3</v>
      </c>
      <c r="H288" s="21">
        <v>2995.0996908769398</v>
      </c>
      <c r="I288" s="21">
        <v>22038</v>
      </c>
      <c r="J288" s="21">
        <v>32991</v>
      </c>
      <c r="K288" s="21">
        <v>1308499</v>
      </c>
      <c r="L288" s="21">
        <v>8621121</v>
      </c>
      <c r="M288" s="21">
        <v>1173</v>
      </c>
      <c r="N288" s="21">
        <v>10334</v>
      </c>
      <c r="O288" s="21">
        <v>208.71</v>
      </c>
      <c r="P288" s="21">
        <v>0</v>
      </c>
      <c r="Q288" s="21">
        <v>0</v>
      </c>
      <c r="R288" s="21">
        <v>0</v>
      </c>
      <c r="S288" s="21">
        <v>1</v>
      </c>
    </row>
    <row r="289" spans="1:19" x14ac:dyDescent="0.15">
      <c r="A289" s="22" t="s">
        <v>437</v>
      </c>
      <c r="B289" s="21" t="s">
        <v>100</v>
      </c>
      <c r="C289" s="21" t="s">
        <v>19</v>
      </c>
      <c r="D289" s="21" t="s">
        <v>23</v>
      </c>
      <c r="E289" s="21" t="s">
        <v>21</v>
      </c>
      <c r="F289" s="21">
        <v>1.42</v>
      </c>
      <c r="G289" s="21">
        <v>3</v>
      </c>
      <c r="H289" s="21">
        <v>2995.0996908769398</v>
      </c>
      <c r="I289" s="21">
        <v>22038</v>
      </c>
      <c r="J289" s="21">
        <v>32991</v>
      </c>
      <c r="K289" s="21">
        <v>1308499</v>
      </c>
      <c r="L289" s="21">
        <v>8621121</v>
      </c>
      <c r="M289" s="21">
        <v>1173</v>
      </c>
      <c r="N289" s="21">
        <v>10334</v>
      </c>
      <c r="O289" s="21">
        <v>208.71</v>
      </c>
      <c r="P289" s="21">
        <v>0</v>
      </c>
      <c r="Q289" s="21">
        <v>0</v>
      </c>
      <c r="R289" s="21">
        <v>1</v>
      </c>
      <c r="S289" s="21">
        <v>0</v>
      </c>
    </row>
    <row r="290" spans="1:19" x14ac:dyDescent="0.15">
      <c r="A290" s="22" t="s">
        <v>438</v>
      </c>
      <c r="B290" s="21" t="s">
        <v>100</v>
      </c>
      <c r="C290" s="21" t="s">
        <v>65</v>
      </c>
      <c r="D290" s="21" t="s">
        <v>20</v>
      </c>
      <c r="E290" s="21" t="s">
        <v>21</v>
      </c>
      <c r="F290" s="21">
        <v>1.02</v>
      </c>
      <c r="G290" s="21">
        <v>0</v>
      </c>
      <c r="H290" s="21">
        <v>3585.8600460483399</v>
      </c>
      <c r="I290" s="21">
        <v>21125</v>
      </c>
      <c r="J290" s="21">
        <v>32991</v>
      </c>
      <c r="K290" s="21">
        <v>1536012</v>
      </c>
      <c r="L290" s="21">
        <v>8621121</v>
      </c>
      <c r="M290" s="21">
        <v>291</v>
      </c>
      <c r="N290" s="21">
        <v>6295</v>
      </c>
      <c r="O290" s="21">
        <v>150.13</v>
      </c>
      <c r="P290" s="21">
        <v>0</v>
      </c>
      <c r="Q290" s="21">
        <v>0</v>
      </c>
      <c r="R290" s="21">
        <v>0</v>
      </c>
      <c r="S290" s="21">
        <v>1</v>
      </c>
    </row>
    <row r="291" spans="1:19" x14ac:dyDescent="0.15">
      <c r="A291" s="22" t="s">
        <v>439</v>
      </c>
      <c r="B291" s="21" t="s">
        <v>100</v>
      </c>
      <c r="C291" s="21" t="s">
        <v>65</v>
      </c>
      <c r="D291" s="21" t="s">
        <v>22</v>
      </c>
      <c r="E291" s="21" t="s">
        <v>21</v>
      </c>
      <c r="F291" s="21">
        <v>1.02</v>
      </c>
      <c r="G291" s="21">
        <v>3</v>
      </c>
      <c r="H291" s="21">
        <v>3585.8600460483399</v>
      </c>
      <c r="I291" s="21">
        <v>21125</v>
      </c>
      <c r="J291" s="21">
        <v>32991</v>
      </c>
      <c r="K291" s="21">
        <v>1536012</v>
      </c>
      <c r="L291" s="21">
        <v>8621121</v>
      </c>
      <c r="M291" s="21">
        <v>291</v>
      </c>
      <c r="N291" s="21">
        <v>6295</v>
      </c>
      <c r="O291" s="21">
        <v>150.13</v>
      </c>
      <c r="P291" s="21">
        <v>0</v>
      </c>
      <c r="Q291" s="21">
        <v>0</v>
      </c>
      <c r="R291" s="21">
        <v>0</v>
      </c>
      <c r="S291" s="21">
        <v>1</v>
      </c>
    </row>
    <row r="292" spans="1:19" x14ac:dyDescent="0.15">
      <c r="A292" s="22" t="s">
        <v>440</v>
      </c>
      <c r="B292" s="21" t="s">
        <v>100</v>
      </c>
      <c r="C292" s="21" t="s">
        <v>65</v>
      </c>
      <c r="D292" s="21" t="s">
        <v>23</v>
      </c>
      <c r="E292" s="21" t="s">
        <v>21</v>
      </c>
      <c r="F292" s="21">
        <v>1.02</v>
      </c>
      <c r="G292" s="21">
        <v>3</v>
      </c>
      <c r="H292" s="21">
        <v>3585.8600460483399</v>
      </c>
      <c r="I292" s="21">
        <v>21125</v>
      </c>
      <c r="J292" s="21">
        <v>32991</v>
      </c>
      <c r="K292" s="21">
        <v>1536012</v>
      </c>
      <c r="L292" s="21">
        <v>8621121</v>
      </c>
      <c r="M292" s="21">
        <v>291</v>
      </c>
      <c r="N292" s="21">
        <v>6295</v>
      </c>
      <c r="O292" s="21">
        <v>150.13</v>
      </c>
      <c r="P292" s="21">
        <v>0</v>
      </c>
      <c r="Q292" s="21">
        <v>0</v>
      </c>
      <c r="R292" s="21">
        <v>1</v>
      </c>
      <c r="S292" s="21">
        <v>0</v>
      </c>
    </row>
    <row r="293" spans="1:19" x14ac:dyDescent="0.15">
      <c r="A293" s="22" t="s">
        <v>441</v>
      </c>
      <c r="B293" s="21" t="s">
        <v>100</v>
      </c>
      <c r="C293" s="21" t="s">
        <v>56</v>
      </c>
      <c r="D293" s="21" t="s">
        <v>100</v>
      </c>
      <c r="E293" s="21" t="s">
        <v>66</v>
      </c>
      <c r="F293" s="21">
        <v>1</v>
      </c>
      <c r="G293" s="21">
        <v>3</v>
      </c>
      <c r="H293" s="21">
        <v>8795.7275792756609</v>
      </c>
      <c r="I293" s="21">
        <v>24706</v>
      </c>
      <c r="J293" s="21">
        <v>29846</v>
      </c>
      <c r="K293" s="21">
        <v>9056076</v>
      </c>
      <c r="L293" s="21">
        <v>2237227</v>
      </c>
      <c r="M293" s="21">
        <v>325</v>
      </c>
      <c r="N293" s="21">
        <v>23041</v>
      </c>
      <c r="O293" s="21">
        <v>56.43</v>
      </c>
      <c r="P293" s="21">
        <v>0</v>
      </c>
      <c r="Q293" s="21">
        <v>1</v>
      </c>
      <c r="R293" s="21">
        <v>1</v>
      </c>
      <c r="S293" s="21">
        <v>1</v>
      </c>
    </row>
    <row r="294" spans="1:19" x14ac:dyDescent="0.15">
      <c r="A294" s="22" t="s">
        <v>442</v>
      </c>
      <c r="B294" s="21" t="s">
        <v>100</v>
      </c>
      <c r="C294" s="21" t="s">
        <v>16</v>
      </c>
      <c r="D294" s="21" t="s">
        <v>100</v>
      </c>
      <c r="E294" s="21" t="s">
        <v>66</v>
      </c>
      <c r="F294" s="21">
        <v>1.05</v>
      </c>
      <c r="G294" s="21">
        <v>0</v>
      </c>
      <c r="H294" s="21">
        <v>9062.9471188073203</v>
      </c>
      <c r="I294" s="21">
        <v>24575</v>
      </c>
      <c r="J294" s="21">
        <v>29846</v>
      </c>
      <c r="K294" s="21">
        <v>1197234</v>
      </c>
      <c r="L294" s="21">
        <v>2237227</v>
      </c>
      <c r="M294" s="21">
        <v>407</v>
      </c>
      <c r="N294" s="21">
        <v>13356</v>
      </c>
      <c r="O294" s="21">
        <v>58.03</v>
      </c>
      <c r="P294" s="21">
        <v>1</v>
      </c>
      <c r="Q294" s="21">
        <v>1</v>
      </c>
      <c r="R294" s="21">
        <v>1</v>
      </c>
      <c r="S294" s="21">
        <v>1</v>
      </c>
    </row>
    <row r="295" spans="1:19" x14ac:dyDescent="0.15">
      <c r="A295" s="22" t="s">
        <v>443</v>
      </c>
      <c r="B295" s="21" t="s">
        <v>100</v>
      </c>
      <c r="C295" s="21" t="s">
        <v>17</v>
      </c>
      <c r="D295" s="21" t="s">
        <v>100</v>
      </c>
      <c r="E295" s="21" t="s">
        <v>66</v>
      </c>
      <c r="F295" s="21">
        <v>1</v>
      </c>
      <c r="G295" s="21">
        <v>3</v>
      </c>
      <c r="H295" s="21">
        <v>5391.0766763968604</v>
      </c>
      <c r="I295" s="21">
        <v>24706</v>
      </c>
      <c r="J295" s="21">
        <v>29846</v>
      </c>
      <c r="K295" s="21">
        <v>9056076</v>
      </c>
      <c r="L295" s="21">
        <v>2237227</v>
      </c>
      <c r="M295" s="21">
        <v>334</v>
      </c>
      <c r="N295" s="21">
        <v>43884</v>
      </c>
      <c r="O295" s="21">
        <v>53.8</v>
      </c>
      <c r="P295" s="21">
        <v>0</v>
      </c>
      <c r="Q295" s="21">
        <v>1</v>
      </c>
      <c r="R295" s="21">
        <v>1</v>
      </c>
      <c r="S295" s="21">
        <v>1</v>
      </c>
    </row>
    <row r="296" spans="1:19" x14ac:dyDescent="0.15">
      <c r="A296" s="22" t="s">
        <v>444</v>
      </c>
      <c r="B296" s="21" t="s">
        <v>100</v>
      </c>
      <c r="C296" s="21" t="s">
        <v>5</v>
      </c>
      <c r="D296" s="21" t="s">
        <v>100</v>
      </c>
      <c r="E296" s="21" t="s">
        <v>67</v>
      </c>
      <c r="F296" s="21">
        <v>1</v>
      </c>
      <c r="G296" s="21">
        <v>1</v>
      </c>
      <c r="H296" s="21">
        <v>5149.0256730025603</v>
      </c>
      <c r="I296" s="21">
        <v>28637</v>
      </c>
      <c r="J296" s="21">
        <v>20927</v>
      </c>
      <c r="K296" s="21">
        <v>3036732</v>
      </c>
      <c r="L296" s="21">
        <v>1021733</v>
      </c>
      <c r="M296" s="21">
        <v>180</v>
      </c>
      <c r="N296" s="21">
        <v>7646</v>
      </c>
      <c r="O296" s="21">
        <v>66.14</v>
      </c>
      <c r="P296" s="21">
        <v>0</v>
      </c>
      <c r="Q296" s="21">
        <v>1</v>
      </c>
      <c r="R296" s="21">
        <v>1</v>
      </c>
      <c r="S296" s="21">
        <v>1</v>
      </c>
    </row>
    <row r="297" spans="1:19" x14ac:dyDescent="0.15">
      <c r="A297" s="22" t="s">
        <v>445</v>
      </c>
      <c r="B297" s="21" t="s">
        <v>100</v>
      </c>
      <c r="C297" s="21" t="s">
        <v>14</v>
      </c>
      <c r="D297" s="21" t="s">
        <v>100</v>
      </c>
      <c r="E297" s="21" t="s">
        <v>67</v>
      </c>
      <c r="F297" s="21">
        <v>1.0900000000000001</v>
      </c>
      <c r="G297" s="21">
        <v>3</v>
      </c>
      <c r="H297" s="21">
        <v>4897.6419821066802</v>
      </c>
      <c r="I297" s="21">
        <v>27211</v>
      </c>
      <c r="J297" s="21">
        <v>20927</v>
      </c>
      <c r="K297" s="21">
        <v>3770125</v>
      </c>
      <c r="L297" s="21">
        <v>1021733</v>
      </c>
      <c r="M297" s="21">
        <v>410</v>
      </c>
      <c r="N297" s="21">
        <v>5425</v>
      </c>
      <c r="O297" s="21">
        <v>96.18</v>
      </c>
      <c r="P297" s="21">
        <v>0</v>
      </c>
      <c r="Q297" s="21">
        <v>1</v>
      </c>
      <c r="R297" s="21">
        <v>1</v>
      </c>
      <c r="S297" s="21">
        <v>1</v>
      </c>
    </row>
    <row r="298" spans="1:19" x14ac:dyDescent="0.15">
      <c r="A298" s="22" t="s">
        <v>446</v>
      </c>
      <c r="B298" s="21" t="s">
        <v>9</v>
      </c>
      <c r="C298" s="21" t="s">
        <v>10</v>
      </c>
      <c r="D298" s="21" t="s">
        <v>100</v>
      </c>
      <c r="E298" s="21" t="s">
        <v>68</v>
      </c>
      <c r="F298" s="21">
        <v>1.02</v>
      </c>
      <c r="G298" s="21">
        <v>3</v>
      </c>
      <c r="H298" s="21">
        <v>5230.3170516522196</v>
      </c>
      <c r="I298" s="21">
        <v>29260</v>
      </c>
      <c r="J298" s="21">
        <v>25127</v>
      </c>
      <c r="K298" s="21">
        <v>7830332</v>
      </c>
      <c r="L298" s="21">
        <v>679984</v>
      </c>
      <c r="M298" s="21">
        <v>428</v>
      </c>
      <c r="N298" s="21">
        <v>8724</v>
      </c>
      <c r="O298" s="21">
        <v>67.77</v>
      </c>
      <c r="P298" s="21">
        <v>0</v>
      </c>
      <c r="Q298" s="21">
        <v>1</v>
      </c>
      <c r="R298" s="21">
        <v>0</v>
      </c>
      <c r="S298" s="21">
        <v>1</v>
      </c>
    </row>
    <row r="299" spans="1:19" x14ac:dyDescent="0.15">
      <c r="A299" s="22" t="s">
        <v>447</v>
      </c>
      <c r="B299" s="21" t="s">
        <v>11</v>
      </c>
      <c r="C299" s="21" t="s">
        <v>10</v>
      </c>
      <c r="D299" s="21" t="s">
        <v>100</v>
      </c>
      <c r="E299" s="21" t="s">
        <v>68</v>
      </c>
      <c r="F299" s="21">
        <v>1.02</v>
      </c>
      <c r="G299" s="21">
        <v>3</v>
      </c>
      <c r="H299" s="21">
        <v>5230.3170516522196</v>
      </c>
      <c r="I299" s="21">
        <v>29260</v>
      </c>
      <c r="J299" s="21">
        <v>25127</v>
      </c>
      <c r="K299" s="21">
        <v>7830332</v>
      </c>
      <c r="L299" s="21">
        <v>679984</v>
      </c>
      <c r="M299" s="21">
        <v>428</v>
      </c>
      <c r="N299" s="21">
        <v>8724</v>
      </c>
      <c r="O299" s="21">
        <v>67.77</v>
      </c>
      <c r="P299" s="21">
        <v>0</v>
      </c>
      <c r="Q299" s="21">
        <v>1</v>
      </c>
      <c r="R299" s="21">
        <v>1</v>
      </c>
      <c r="S299" s="21">
        <v>1</v>
      </c>
    </row>
    <row r="300" spans="1:19" x14ac:dyDescent="0.15">
      <c r="A300" s="22" t="s">
        <v>448</v>
      </c>
      <c r="B300" s="21" t="s">
        <v>100</v>
      </c>
      <c r="C300" s="21" t="s">
        <v>46</v>
      </c>
      <c r="D300" s="21" t="s">
        <v>100</v>
      </c>
      <c r="E300" s="21" t="s">
        <v>68</v>
      </c>
      <c r="F300" s="21">
        <v>1</v>
      </c>
      <c r="G300" s="21">
        <v>3</v>
      </c>
      <c r="H300" s="21">
        <v>6131.5992003665797</v>
      </c>
      <c r="I300" s="21">
        <v>29055</v>
      </c>
      <c r="J300" s="21">
        <v>25127</v>
      </c>
      <c r="K300" s="21">
        <v>1862106</v>
      </c>
      <c r="L300" s="21">
        <v>679984</v>
      </c>
      <c r="M300" s="21">
        <v>474</v>
      </c>
      <c r="N300" s="21">
        <v>3734</v>
      </c>
      <c r="O300" s="21">
        <v>139.81</v>
      </c>
      <c r="P300" s="21">
        <v>0</v>
      </c>
      <c r="Q300" s="21">
        <v>0</v>
      </c>
      <c r="R300" s="21">
        <v>1</v>
      </c>
      <c r="S300" s="21">
        <v>1</v>
      </c>
    </row>
    <row r="301" spans="1:19" x14ac:dyDescent="0.15">
      <c r="A301" s="22" t="s">
        <v>449</v>
      </c>
      <c r="B301" s="21" t="s">
        <v>100</v>
      </c>
      <c r="C301" s="21" t="s">
        <v>6</v>
      </c>
      <c r="D301" s="21" t="s">
        <v>100</v>
      </c>
      <c r="E301" s="21" t="s">
        <v>24</v>
      </c>
      <c r="F301" s="21">
        <v>1.01</v>
      </c>
      <c r="G301" s="21">
        <v>3</v>
      </c>
      <c r="H301" s="21">
        <v>4581.0335143757902</v>
      </c>
      <c r="I301" s="21">
        <v>26993</v>
      </c>
      <c r="J301" s="21">
        <v>22360</v>
      </c>
      <c r="K301" s="21">
        <v>3532657</v>
      </c>
      <c r="L301" s="21">
        <v>1421287</v>
      </c>
      <c r="M301" s="21">
        <v>404</v>
      </c>
      <c r="N301" s="21">
        <v>18673</v>
      </c>
      <c r="O301" s="21">
        <v>92.78</v>
      </c>
      <c r="P301" s="21">
        <v>1</v>
      </c>
      <c r="Q301" s="21">
        <v>0</v>
      </c>
      <c r="R301" s="21">
        <v>1</v>
      </c>
      <c r="S301" s="21">
        <v>1</v>
      </c>
    </row>
    <row r="302" spans="1:19" x14ac:dyDescent="0.15">
      <c r="A302" s="22" t="s">
        <v>450</v>
      </c>
      <c r="B302" s="21" t="s">
        <v>100</v>
      </c>
      <c r="C302" s="21" t="s">
        <v>8</v>
      </c>
      <c r="D302" s="21" t="s">
        <v>100</v>
      </c>
      <c r="E302" s="21" t="s">
        <v>24</v>
      </c>
      <c r="F302" s="21">
        <v>1.24</v>
      </c>
      <c r="G302" s="21">
        <v>3</v>
      </c>
      <c r="H302" s="21">
        <v>3123.3458156119</v>
      </c>
      <c r="I302" s="21">
        <v>30124</v>
      </c>
      <c r="J302" s="21">
        <v>22360</v>
      </c>
      <c r="K302" s="21">
        <v>5787293</v>
      </c>
      <c r="L302" s="21">
        <v>1421287</v>
      </c>
      <c r="M302" s="21">
        <v>1119</v>
      </c>
      <c r="N302" s="21">
        <v>23222</v>
      </c>
      <c r="O302" s="21">
        <v>117.97</v>
      </c>
      <c r="P302" s="21">
        <v>1</v>
      </c>
      <c r="Q302" s="21">
        <v>0</v>
      </c>
      <c r="R302" s="21">
        <v>1</v>
      </c>
      <c r="S302" s="21">
        <v>1</v>
      </c>
    </row>
    <row r="303" spans="1:19" x14ac:dyDescent="0.15">
      <c r="A303" s="22" t="s">
        <v>451</v>
      </c>
      <c r="B303" s="21" t="s">
        <v>9</v>
      </c>
      <c r="C303" s="21" t="s">
        <v>10</v>
      </c>
      <c r="D303" s="21" t="s">
        <v>100</v>
      </c>
      <c r="E303" s="21" t="s">
        <v>24</v>
      </c>
      <c r="F303" s="21">
        <v>1.0900000000000001</v>
      </c>
      <c r="G303" s="21">
        <v>3</v>
      </c>
      <c r="H303" s="21">
        <v>1853.53405882936</v>
      </c>
      <c r="I303" s="21">
        <v>29260</v>
      </c>
      <c r="J303" s="21">
        <v>22360</v>
      </c>
      <c r="K303" s="21">
        <v>7830332</v>
      </c>
      <c r="L303" s="21">
        <v>1421287</v>
      </c>
      <c r="M303" s="21">
        <v>995</v>
      </c>
      <c r="N303" s="21">
        <v>26034</v>
      </c>
      <c r="O303" s="21">
        <v>121.67</v>
      </c>
      <c r="P303" s="21">
        <v>1</v>
      </c>
      <c r="Q303" s="21">
        <v>1</v>
      </c>
      <c r="R303" s="21">
        <v>0</v>
      </c>
      <c r="S303" s="21">
        <v>1</v>
      </c>
    </row>
    <row r="304" spans="1:19" x14ac:dyDescent="0.15">
      <c r="A304" s="22" t="s">
        <v>452</v>
      </c>
      <c r="B304" s="21" t="s">
        <v>11</v>
      </c>
      <c r="C304" s="21" t="s">
        <v>10</v>
      </c>
      <c r="D304" s="21" t="s">
        <v>100</v>
      </c>
      <c r="E304" s="21" t="s">
        <v>24</v>
      </c>
      <c r="F304" s="21">
        <v>1.0900000000000001</v>
      </c>
      <c r="G304" s="21">
        <v>3</v>
      </c>
      <c r="H304" s="21">
        <v>1853.53405882936</v>
      </c>
      <c r="I304" s="21">
        <v>29260</v>
      </c>
      <c r="J304" s="21">
        <v>22360</v>
      </c>
      <c r="K304" s="21">
        <v>7830332</v>
      </c>
      <c r="L304" s="21">
        <v>1421287</v>
      </c>
      <c r="M304" s="21">
        <v>995</v>
      </c>
      <c r="N304" s="21">
        <v>26034</v>
      </c>
      <c r="O304" s="21">
        <v>121.67</v>
      </c>
      <c r="P304" s="21">
        <v>1</v>
      </c>
      <c r="Q304" s="21">
        <v>1</v>
      </c>
      <c r="R304" s="21">
        <v>1</v>
      </c>
      <c r="S304" s="21">
        <v>1</v>
      </c>
    </row>
    <row r="305" spans="1:19" x14ac:dyDescent="0.15">
      <c r="A305" s="22" t="s">
        <v>453</v>
      </c>
      <c r="B305" s="21" t="s">
        <v>100</v>
      </c>
      <c r="C305" s="21" t="s">
        <v>38</v>
      </c>
      <c r="D305" s="21" t="s">
        <v>100</v>
      </c>
      <c r="E305" s="21" t="s">
        <v>24</v>
      </c>
      <c r="F305" s="21">
        <v>1.17</v>
      </c>
      <c r="G305" s="21">
        <v>3</v>
      </c>
      <c r="H305" s="21">
        <v>5313.0748346651699</v>
      </c>
      <c r="I305" s="21">
        <v>25059</v>
      </c>
      <c r="J305" s="21">
        <v>22360</v>
      </c>
      <c r="K305" s="21">
        <v>1595139</v>
      </c>
      <c r="L305" s="21">
        <v>1421287</v>
      </c>
      <c r="M305" s="21">
        <v>756</v>
      </c>
      <c r="N305" s="21">
        <v>5235</v>
      </c>
      <c r="O305" s="21">
        <v>138.88</v>
      </c>
      <c r="P305" s="21">
        <v>1</v>
      </c>
      <c r="Q305" s="21">
        <v>0</v>
      </c>
      <c r="R305" s="21">
        <v>1</v>
      </c>
      <c r="S305" s="21">
        <v>0</v>
      </c>
    </row>
    <row r="306" spans="1:19" x14ac:dyDescent="0.15">
      <c r="A306" s="22" t="s">
        <v>454</v>
      </c>
      <c r="B306" s="21" t="s">
        <v>100</v>
      </c>
      <c r="C306" s="21" t="s">
        <v>12</v>
      </c>
      <c r="D306" s="21" t="s">
        <v>100</v>
      </c>
      <c r="E306" s="21" t="s">
        <v>24</v>
      </c>
      <c r="F306" s="21">
        <v>1.34</v>
      </c>
      <c r="G306" s="21">
        <v>3</v>
      </c>
      <c r="H306" s="21">
        <v>4568.5772226602303</v>
      </c>
      <c r="I306" s="21">
        <v>26046</v>
      </c>
      <c r="J306" s="21">
        <v>22360</v>
      </c>
      <c r="K306" s="21">
        <v>2230955</v>
      </c>
      <c r="L306" s="21">
        <v>1421287</v>
      </c>
      <c r="M306" s="21">
        <v>902</v>
      </c>
      <c r="N306" s="21">
        <v>5696</v>
      </c>
      <c r="O306" s="21">
        <v>140.9</v>
      </c>
      <c r="P306" s="21">
        <v>1</v>
      </c>
      <c r="Q306" s="21">
        <v>0</v>
      </c>
      <c r="R306" s="21">
        <v>1</v>
      </c>
      <c r="S306" s="21">
        <v>1</v>
      </c>
    </row>
    <row r="307" spans="1:19" x14ac:dyDescent="0.15">
      <c r="A307" s="22" t="s">
        <v>455</v>
      </c>
      <c r="B307" s="21" t="s">
        <v>100</v>
      </c>
      <c r="C307" s="21" t="s">
        <v>43</v>
      </c>
      <c r="D307" s="21" t="s">
        <v>100</v>
      </c>
      <c r="E307" s="21" t="s">
        <v>24</v>
      </c>
      <c r="F307" s="21">
        <v>1.5</v>
      </c>
      <c r="G307" s="21">
        <v>0</v>
      </c>
      <c r="H307" s="21">
        <v>2082.2267976851499</v>
      </c>
      <c r="I307" s="21">
        <v>24502</v>
      </c>
      <c r="J307" s="21">
        <v>22360</v>
      </c>
      <c r="K307" s="21">
        <v>125722</v>
      </c>
      <c r="L307" s="21">
        <v>1421287</v>
      </c>
      <c r="M307" s="21">
        <v>802</v>
      </c>
      <c r="N307" s="21">
        <v>6399</v>
      </c>
      <c r="O307" s="21">
        <v>104.33</v>
      </c>
      <c r="P307" s="21">
        <v>1</v>
      </c>
      <c r="Q307" s="21">
        <v>1</v>
      </c>
      <c r="R307" s="21">
        <v>1</v>
      </c>
      <c r="S307" s="21">
        <v>1</v>
      </c>
    </row>
    <row r="308" spans="1:19" x14ac:dyDescent="0.15">
      <c r="A308" s="22" t="s">
        <v>456</v>
      </c>
      <c r="B308" s="21" t="s">
        <v>100</v>
      </c>
      <c r="C308" s="21" t="s">
        <v>5</v>
      </c>
      <c r="D308" s="21" t="s">
        <v>100</v>
      </c>
      <c r="E308" s="21" t="s">
        <v>24</v>
      </c>
      <c r="F308" s="21">
        <v>1.08</v>
      </c>
      <c r="G308" s="21">
        <v>3</v>
      </c>
      <c r="H308" s="21">
        <v>3819.51986912956</v>
      </c>
      <c r="I308" s="21">
        <v>28637</v>
      </c>
      <c r="J308" s="21">
        <v>22360</v>
      </c>
      <c r="K308" s="21">
        <v>3036732</v>
      </c>
      <c r="L308" s="21">
        <v>1421287</v>
      </c>
      <c r="M308" s="21">
        <v>984</v>
      </c>
      <c r="N308" s="21">
        <v>11392</v>
      </c>
      <c r="O308" s="21">
        <v>153.58000000000001</v>
      </c>
      <c r="P308" s="21">
        <v>1</v>
      </c>
      <c r="Q308" s="21">
        <v>0</v>
      </c>
      <c r="R308" s="21">
        <v>1</v>
      </c>
      <c r="S308" s="21">
        <v>1</v>
      </c>
    </row>
    <row r="309" spans="1:19" x14ac:dyDescent="0.15">
      <c r="A309" s="22" t="s">
        <v>457</v>
      </c>
      <c r="B309" s="21" t="s">
        <v>100</v>
      </c>
      <c r="C309" s="21" t="s">
        <v>46</v>
      </c>
      <c r="D309" s="21" t="s">
        <v>100</v>
      </c>
      <c r="E309" s="21" t="s">
        <v>24</v>
      </c>
      <c r="F309" s="21">
        <v>1.55</v>
      </c>
      <c r="G309" s="21">
        <v>3</v>
      </c>
      <c r="H309" s="21">
        <v>3651.9084341852199</v>
      </c>
      <c r="I309" s="21">
        <v>29055</v>
      </c>
      <c r="J309" s="21">
        <v>22360</v>
      </c>
      <c r="K309" s="21">
        <v>1862106</v>
      </c>
      <c r="L309" s="21">
        <v>1421287</v>
      </c>
      <c r="M309" s="21">
        <v>1545</v>
      </c>
      <c r="N309" s="21">
        <v>5820</v>
      </c>
      <c r="O309" s="21">
        <v>201.43</v>
      </c>
      <c r="P309" s="21">
        <v>1</v>
      </c>
      <c r="Q309" s="21">
        <v>0</v>
      </c>
      <c r="R309" s="21">
        <v>1</v>
      </c>
      <c r="S309" s="21">
        <v>1</v>
      </c>
    </row>
    <row r="310" spans="1:19" x14ac:dyDescent="0.15">
      <c r="A310" s="22" t="s">
        <v>458</v>
      </c>
      <c r="B310" s="21" t="s">
        <v>100</v>
      </c>
      <c r="C310" s="21" t="s">
        <v>47</v>
      </c>
      <c r="D310" s="21" t="s">
        <v>100</v>
      </c>
      <c r="E310" s="21" t="s">
        <v>24</v>
      </c>
      <c r="F310" s="21">
        <v>1.1599999999999999</v>
      </c>
      <c r="G310" s="21">
        <v>3</v>
      </c>
      <c r="H310" s="21">
        <v>5790.8801603250604</v>
      </c>
      <c r="I310" s="21">
        <v>26506</v>
      </c>
      <c r="J310" s="21">
        <v>22360</v>
      </c>
      <c r="K310" s="21">
        <v>4459144</v>
      </c>
      <c r="L310" s="21">
        <v>1421287</v>
      </c>
      <c r="M310" s="21">
        <v>963</v>
      </c>
      <c r="N310" s="21">
        <v>16414</v>
      </c>
      <c r="O310" s="21">
        <v>102.95</v>
      </c>
      <c r="P310" s="21">
        <v>1</v>
      </c>
      <c r="Q310" s="21">
        <v>0</v>
      </c>
      <c r="R310" s="21">
        <v>1</v>
      </c>
      <c r="S310" s="21">
        <v>0</v>
      </c>
    </row>
    <row r="311" spans="1:19" x14ac:dyDescent="0.15">
      <c r="A311" s="22" t="s">
        <v>459</v>
      </c>
      <c r="B311" s="21" t="s">
        <v>100</v>
      </c>
      <c r="C311" s="21" t="s">
        <v>13</v>
      </c>
      <c r="D311" s="21" t="s">
        <v>100</v>
      </c>
      <c r="E311" s="21" t="s">
        <v>24</v>
      </c>
      <c r="F311" s="21">
        <v>1</v>
      </c>
      <c r="G311" s="21">
        <v>3</v>
      </c>
      <c r="H311" s="21">
        <v>4144.0110928733402</v>
      </c>
      <c r="I311" s="21">
        <v>26752</v>
      </c>
      <c r="J311" s="21">
        <v>22360</v>
      </c>
      <c r="K311" s="21">
        <v>1440377</v>
      </c>
      <c r="L311" s="21">
        <v>1421287</v>
      </c>
      <c r="M311" s="21">
        <v>174</v>
      </c>
      <c r="N311" s="21">
        <v>9216</v>
      </c>
      <c r="O311" s="21">
        <v>45.55</v>
      </c>
      <c r="P311" s="21">
        <v>1</v>
      </c>
      <c r="Q311" s="21">
        <v>1</v>
      </c>
      <c r="R311" s="21">
        <v>1</v>
      </c>
      <c r="S311" s="21">
        <v>1</v>
      </c>
    </row>
    <row r="312" spans="1:19" x14ac:dyDescent="0.15">
      <c r="A312" s="22" t="s">
        <v>460</v>
      </c>
      <c r="B312" s="21" t="s">
        <v>100</v>
      </c>
      <c r="C312" s="21" t="s">
        <v>52</v>
      </c>
      <c r="D312" s="21" t="s">
        <v>100</v>
      </c>
      <c r="E312" s="21" t="s">
        <v>24</v>
      </c>
      <c r="F312" s="21">
        <v>1.36</v>
      </c>
      <c r="G312" s="21">
        <v>3</v>
      </c>
      <c r="H312" s="21">
        <v>3217.3697223342701</v>
      </c>
      <c r="I312" s="21">
        <v>30268</v>
      </c>
      <c r="J312" s="21">
        <v>22360</v>
      </c>
      <c r="K312" s="21">
        <v>1106780</v>
      </c>
      <c r="L312" s="21">
        <v>1421287</v>
      </c>
      <c r="M312" s="21">
        <v>1045</v>
      </c>
      <c r="N312" s="21">
        <v>9823</v>
      </c>
      <c r="O312" s="21">
        <v>114.5</v>
      </c>
      <c r="P312" s="21">
        <v>1</v>
      </c>
      <c r="Q312" s="21">
        <v>0</v>
      </c>
      <c r="R312" s="21">
        <v>1</v>
      </c>
      <c r="S312" s="21">
        <v>1</v>
      </c>
    </row>
    <row r="313" spans="1:19" x14ac:dyDescent="0.15">
      <c r="A313" s="22" t="s">
        <v>461</v>
      </c>
      <c r="B313" s="21" t="s">
        <v>100</v>
      </c>
      <c r="C313" s="21" t="s">
        <v>14</v>
      </c>
      <c r="D313" s="21" t="s">
        <v>100</v>
      </c>
      <c r="E313" s="21" t="s">
        <v>24</v>
      </c>
      <c r="F313" s="21">
        <v>1.28</v>
      </c>
      <c r="G313" s="21">
        <v>3</v>
      </c>
      <c r="H313" s="21">
        <v>4843.9398396489996</v>
      </c>
      <c r="I313" s="21">
        <v>27211</v>
      </c>
      <c r="J313" s="21">
        <v>22360</v>
      </c>
      <c r="K313" s="21">
        <v>3770125</v>
      </c>
      <c r="L313" s="21">
        <v>1421287</v>
      </c>
      <c r="M313" s="21">
        <v>856</v>
      </c>
      <c r="N313" s="21">
        <v>5798</v>
      </c>
      <c r="O313" s="21">
        <v>150.04</v>
      </c>
      <c r="P313" s="21">
        <v>1</v>
      </c>
      <c r="Q313" s="21">
        <v>1</v>
      </c>
      <c r="R313" s="21">
        <v>1</v>
      </c>
      <c r="S313" s="21">
        <v>1</v>
      </c>
    </row>
    <row r="314" spans="1:19" x14ac:dyDescent="0.15">
      <c r="A314" s="22" t="s">
        <v>462</v>
      </c>
      <c r="B314" s="21" t="s">
        <v>100</v>
      </c>
      <c r="C314" s="21" t="s">
        <v>15</v>
      </c>
      <c r="D314" s="21" t="s">
        <v>100</v>
      </c>
      <c r="E314" s="21" t="s">
        <v>24</v>
      </c>
      <c r="F314" s="21">
        <v>1.68</v>
      </c>
      <c r="G314" s="21">
        <v>0</v>
      </c>
      <c r="H314" s="21">
        <v>1771.8504450304099</v>
      </c>
      <c r="I314" s="21">
        <v>25450</v>
      </c>
      <c r="J314" s="21">
        <v>22360</v>
      </c>
      <c r="K314" s="21">
        <v>1694803</v>
      </c>
      <c r="L314" s="21">
        <v>1421287</v>
      </c>
      <c r="M314" s="21">
        <v>1064</v>
      </c>
      <c r="N314" s="21">
        <v>5610</v>
      </c>
      <c r="O314" s="21">
        <v>121.35</v>
      </c>
      <c r="P314" s="21">
        <v>1</v>
      </c>
      <c r="Q314" s="21">
        <v>1</v>
      </c>
      <c r="R314" s="21">
        <v>1</v>
      </c>
      <c r="S314" s="21">
        <v>1</v>
      </c>
    </row>
    <row r="315" spans="1:19" x14ac:dyDescent="0.15">
      <c r="A315" s="22" t="s">
        <v>463</v>
      </c>
      <c r="B315" s="21" t="s">
        <v>100</v>
      </c>
      <c r="C315" s="21" t="s">
        <v>16</v>
      </c>
      <c r="D315" s="21" t="s">
        <v>100</v>
      </c>
      <c r="E315" s="21" t="s">
        <v>24</v>
      </c>
      <c r="F315" s="21">
        <v>1.48</v>
      </c>
      <c r="G315" s="21">
        <v>3</v>
      </c>
      <c r="H315" s="21">
        <v>3285.2933949717999</v>
      </c>
      <c r="I315" s="21">
        <v>24575</v>
      </c>
      <c r="J315" s="21">
        <v>22360</v>
      </c>
      <c r="K315" s="21">
        <v>1197234</v>
      </c>
      <c r="L315" s="21">
        <v>1421287</v>
      </c>
      <c r="M315" s="21">
        <v>2035</v>
      </c>
      <c r="N315" s="21">
        <v>5829</v>
      </c>
      <c r="O315" s="21">
        <v>117.59</v>
      </c>
      <c r="P315" s="21">
        <v>1</v>
      </c>
      <c r="Q315" s="21">
        <v>0</v>
      </c>
      <c r="R315" s="21">
        <v>1</v>
      </c>
      <c r="S315" s="21">
        <v>1</v>
      </c>
    </row>
    <row r="316" spans="1:19" x14ac:dyDescent="0.15">
      <c r="A316" s="22" t="s">
        <v>464</v>
      </c>
      <c r="B316" s="21" t="s">
        <v>100</v>
      </c>
      <c r="C316" s="21" t="s">
        <v>17</v>
      </c>
      <c r="D316" s="21" t="s">
        <v>100</v>
      </c>
      <c r="E316" s="21" t="s">
        <v>24</v>
      </c>
      <c r="F316" s="21">
        <v>1.4</v>
      </c>
      <c r="G316" s="21">
        <v>3</v>
      </c>
      <c r="H316" s="21">
        <v>4628.9364329727396</v>
      </c>
      <c r="I316" s="21">
        <v>24706</v>
      </c>
      <c r="J316" s="21">
        <v>22360</v>
      </c>
      <c r="K316" s="21">
        <v>9056076</v>
      </c>
      <c r="L316" s="21">
        <v>1421287</v>
      </c>
      <c r="M316" s="21">
        <v>2216</v>
      </c>
      <c r="N316" s="21">
        <v>8084</v>
      </c>
      <c r="O316" s="21">
        <v>258.43</v>
      </c>
      <c r="P316" s="21">
        <v>1</v>
      </c>
      <c r="Q316" s="21">
        <v>0</v>
      </c>
      <c r="R316" s="21">
        <v>1</v>
      </c>
      <c r="S316" s="21">
        <v>1</v>
      </c>
    </row>
    <row r="317" spans="1:19" x14ac:dyDescent="0.15">
      <c r="A317" s="22" t="s">
        <v>465</v>
      </c>
      <c r="B317" s="21" t="s">
        <v>100</v>
      </c>
      <c r="C317" s="21" t="s">
        <v>61</v>
      </c>
      <c r="D317" s="21" t="s">
        <v>100</v>
      </c>
      <c r="E317" s="21" t="s">
        <v>24</v>
      </c>
      <c r="F317" s="21">
        <v>1</v>
      </c>
      <c r="G317" s="21">
        <v>0</v>
      </c>
      <c r="H317" s="21">
        <v>5149.7019402101596</v>
      </c>
      <c r="I317" s="21">
        <v>21207</v>
      </c>
      <c r="J317" s="21">
        <v>22360</v>
      </c>
      <c r="K317" s="21">
        <v>2105604</v>
      </c>
      <c r="L317" s="21">
        <v>1421287</v>
      </c>
      <c r="M317" s="21">
        <v>192</v>
      </c>
      <c r="N317" s="21">
        <v>7967</v>
      </c>
      <c r="O317" s="21">
        <v>96.53</v>
      </c>
      <c r="P317" s="21">
        <v>1</v>
      </c>
      <c r="Q317" s="21">
        <v>0</v>
      </c>
      <c r="R317" s="21">
        <v>1</v>
      </c>
      <c r="S317" s="21">
        <v>1</v>
      </c>
    </row>
    <row r="318" spans="1:19" x14ac:dyDescent="0.15">
      <c r="A318" s="22" t="s">
        <v>466</v>
      </c>
      <c r="B318" s="21" t="s">
        <v>100</v>
      </c>
      <c r="C318" s="21" t="s">
        <v>63</v>
      </c>
      <c r="D318" s="21" t="s">
        <v>100</v>
      </c>
      <c r="E318" s="21" t="s">
        <v>24</v>
      </c>
      <c r="F318" s="21">
        <v>1.34</v>
      </c>
      <c r="G318" s="21">
        <v>3</v>
      </c>
      <c r="H318" s="21">
        <v>6037.8415140611396</v>
      </c>
      <c r="I318" s="21">
        <v>28739</v>
      </c>
      <c r="J318" s="21">
        <v>22360</v>
      </c>
      <c r="K318" s="21">
        <v>2761118</v>
      </c>
      <c r="L318" s="21">
        <v>1421287</v>
      </c>
      <c r="M318" s="21">
        <v>1308</v>
      </c>
      <c r="N318" s="21">
        <v>4978</v>
      </c>
      <c r="O318" s="21">
        <v>204.62</v>
      </c>
      <c r="P318" s="21">
        <v>1</v>
      </c>
      <c r="Q318" s="21">
        <v>0</v>
      </c>
      <c r="R318" s="21">
        <v>1</v>
      </c>
      <c r="S318" s="21">
        <v>0</v>
      </c>
    </row>
    <row r="319" spans="1:19" x14ac:dyDescent="0.15">
      <c r="A319" s="22" t="s">
        <v>467</v>
      </c>
      <c r="B319" s="21" t="s">
        <v>100</v>
      </c>
      <c r="C319" s="21" t="s">
        <v>19</v>
      </c>
      <c r="D319" s="21" t="s">
        <v>100</v>
      </c>
      <c r="E319" s="21" t="s">
        <v>24</v>
      </c>
      <c r="F319" s="21">
        <v>1.3</v>
      </c>
      <c r="G319" s="21">
        <v>3</v>
      </c>
      <c r="H319" s="21">
        <v>2424.6118975684299</v>
      </c>
      <c r="I319" s="21">
        <v>22038</v>
      </c>
      <c r="J319" s="21">
        <v>22360</v>
      </c>
      <c r="K319" s="21">
        <v>1308499</v>
      </c>
      <c r="L319" s="21">
        <v>1421287</v>
      </c>
      <c r="M319" s="21">
        <v>541</v>
      </c>
      <c r="N319" s="21">
        <v>5057</v>
      </c>
      <c r="O319" s="21">
        <v>92.35</v>
      </c>
      <c r="P319" s="21">
        <v>1</v>
      </c>
      <c r="Q319" s="21">
        <v>1</v>
      </c>
      <c r="R319" s="21">
        <v>1</v>
      </c>
      <c r="S319" s="21">
        <v>1</v>
      </c>
    </row>
    <row r="320" spans="1:19" x14ac:dyDescent="0.15">
      <c r="A320" s="22" t="s">
        <v>468</v>
      </c>
      <c r="B320" s="21" t="s">
        <v>20</v>
      </c>
      <c r="C320" s="21" t="s">
        <v>21</v>
      </c>
      <c r="D320" s="21" t="s">
        <v>100</v>
      </c>
      <c r="E320" s="21" t="s">
        <v>24</v>
      </c>
      <c r="F320" s="21">
        <v>1.08</v>
      </c>
      <c r="G320" s="21">
        <v>3</v>
      </c>
      <c r="H320" s="21">
        <v>2386.8522273122398</v>
      </c>
      <c r="I320" s="21">
        <v>32991</v>
      </c>
      <c r="J320" s="21">
        <v>22360</v>
      </c>
      <c r="K320" s="21">
        <v>8621121</v>
      </c>
      <c r="L320" s="21">
        <v>1421287</v>
      </c>
      <c r="M320" s="21">
        <v>947</v>
      </c>
      <c r="N320" s="21">
        <v>54990</v>
      </c>
      <c r="O320" s="21">
        <v>123.97</v>
      </c>
      <c r="P320" s="21">
        <v>1</v>
      </c>
      <c r="Q320" s="21">
        <v>0</v>
      </c>
      <c r="R320" s="21">
        <v>0</v>
      </c>
      <c r="S320" s="21">
        <v>1</v>
      </c>
    </row>
    <row r="321" spans="1:19" x14ac:dyDescent="0.15">
      <c r="A321" s="22" t="s">
        <v>469</v>
      </c>
      <c r="B321" s="21" t="s">
        <v>22</v>
      </c>
      <c r="C321" s="21" t="s">
        <v>21</v>
      </c>
      <c r="D321" s="21" t="s">
        <v>100</v>
      </c>
      <c r="E321" s="21" t="s">
        <v>24</v>
      </c>
      <c r="F321" s="21">
        <v>1.08</v>
      </c>
      <c r="G321" s="21">
        <v>3</v>
      </c>
      <c r="H321" s="21">
        <v>2386.8522273122398</v>
      </c>
      <c r="I321" s="21">
        <v>32991</v>
      </c>
      <c r="J321" s="21">
        <v>22360</v>
      </c>
      <c r="K321" s="21">
        <v>8621121</v>
      </c>
      <c r="L321" s="21">
        <v>1421287</v>
      </c>
      <c r="M321" s="21">
        <v>947</v>
      </c>
      <c r="N321" s="21">
        <v>54990</v>
      </c>
      <c r="O321" s="21">
        <v>123.97</v>
      </c>
      <c r="P321" s="21">
        <v>1</v>
      </c>
      <c r="Q321" s="21">
        <v>0</v>
      </c>
      <c r="R321" s="21">
        <v>0</v>
      </c>
      <c r="S321" s="21">
        <v>1</v>
      </c>
    </row>
    <row r="322" spans="1:19" x14ac:dyDescent="0.15">
      <c r="A322" s="22" t="s">
        <v>470</v>
      </c>
      <c r="B322" s="21" t="s">
        <v>23</v>
      </c>
      <c r="C322" s="21" t="s">
        <v>21</v>
      </c>
      <c r="D322" s="21" t="s">
        <v>100</v>
      </c>
      <c r="E322" s="21" t="s">
        <v>24</v>
      </c>
      <c r="F322" s="21">
        <v>1.08</v>
      </c>
      <c r="G322" s="21">
        <v>3</v>
      </c>
      <c r="H322" s="21">
        <v>2386.8522273122398</v>
      </c>
      <c r="I322" s="21">
        <v>32991</v>
      </c>
      <c r="J322" s="21">
        <v>22360</v>
      </c>
      <c r="K322" s="21">
        <v>8621121</v>
      </c>
      <c r="L322" s="21">
        <v>1421287</v>
      </c>
      <c r="M322" s="21">
        <v>947</v>
      </c>
      <c r="N322" s="21">
        <v>54990</v>
      </c>
      <c r="O322" s="21">
        <v>123.97</v>
      </c>
      <c r="P322" s="21">
        <v>1</v>
      </c>
      <c r="Q322" s="21">
        <v>0</v>
      </c>
      <c r="R322" s="21">
        <v>1</v>
      </c>
      <c r="S322" s="21">
        <v>0</v>
      </c>
    </row>
    <row r="323" spans="1:19" x14ac:dyDescent="0.15">
      <c r="A323" s="22" t="s">
        <v>471</v>
      </c>
      <c r="B323" s="21" t="s">
        <v>100</v>
      </c>
      <c r="C323" s="21" t="s">
        <v>6</v>
      </c>
      <c r="D323" s="21" t="s">
        <v>100</v>
      </c>
      <c r="E323" s="21" t="s">
        <v>69</v>
      </c>
      <c r="F323" s="21">
        <v>1.06</v>
      </c>
      <c r="G323" s="21">
        <v>3</v>
      </c>
      <c r="H323" s="21">
        <v>4248.4721072264902</v>
      </c>
      <c r="I323" s="21">
        <v>26993</v>
      </c>
      <c r="J323" s="21">
        <v>27994</v>
      </c>
      <c r="K323" s="21">
        <v>3532657</v>
      </c>
      <c r="L323" s="21">
        <v>4948339</v>
      </c>
      <c r="M323" s="21">
        <v>674</v>
      </c>
      <c r="N323" s="21">
        <v>16512</v>
      </c>
      <c r="O323" s="21">
        <v>125.09</v>
      </c>
      <c r="P323" s="21">
        <v>0</v>
      </c>
      <c r="Q323" s="21">
        <v>0</v>
      </c>
      <c r="R323" s="21">
        <v>1</v>
      </c>
      <c r="S323" s="21">
        <v>1</v>
      </c>
    </row>
    <row r="324" spans="1:19" x14ac:dyDescent="0.15">
      <c r="A324" s="22" t="s">
        <v>472</v>
      </c>
      <c r="B324" s="21" t="s">
        <v>100</v>
      </c>
      <c r="C324" s="21" t="s">
        <v>8</v>
      </c>
      <c r="D324" s="21" t="s">
        <v>100</v>
      </c>
      <c r="E324" s="21" t="s">
        <v>69</v>
      </c>
      <c r="F324" s="21">
        <v>1.02</v>
      </c>
      <c r="G324" s="21">
        <v>0</v>
      </c>
      <c r="H324" s="21">
        <v>9649.0123402035406</v>
      </c>
      <c r="I324" s="21">
        <v>30124</v>
      </c>
      <c r="J324" s="21">
        <v>27994</v>
      </c>
      <c r="K324" s="21">
        <v>5787293</v>
      </c>
      <c r="L324" s="21">
        <v>4948339</v>
      </c>
      <c r="M324" s="21">
        <v>265</v>
      </c>
      <c r="N324" s="21">
        <v>17196</v>
      </c>
      <c r="O324" s="21">
        <v>138.56</v>
      </c>
      <c r="P324" s="21">
        <v>0</v>
      </c>
      <c r="Q324" s="21">
        <v>0</v>
      </c>
      <c r="R324" s="21">
        <v>1</v>
      </c>
      <c r="S324" s="21">
        <v>1</v>
      </c>
    </row>
    <row r="325" spans="1:19" x14ac:dyDescent="0.15">
      <c r="A325" s="22" t="s">
        <v>473</v>
      </c>
      <c r="B325" s="21" t="s">
        <v>9</v>
      </c>
      <c r="C325" s="21" t="s">
        <v>10</v>
      </c>
      <c r="D325" s="21" t="s">
        <v>100</v>
      </c>
      <c r="E325" s="21" t="s">
        <v>69</v>
      </c>
      <c r="F325" s="21">
        <v>1.08</v>
      </c>
      <c r="G325" s="21">
        <v>3</v>
      </c>
      <c r="H325" s="21">
        <v>3748.6010304901502</v>
      </c>
      <c r="I325" s="21">
        <v>29260</v>
      </c>
      <c r="J325" s="21">
        <v>27994</v>
      </c>
      <c r="K325" s="21">
        <v>7830332</v>
      </c>
      <c r="L325" s="21">
        <v>4948339</v>
      </c>
      <c r="M325" s="21">
        <v>673</v>
      </c>
      <c r="N325" s="21">
        <v>16559</v>
      </c>
      <c r="O325" s="21">
        <v>215.06</v>
      </c>
      <c r="P325" s="21">
        <v>0</v>
      </c>
      <c r="Q325" s="21">
        <v>0</v>
      </c>
      <c r="R325" s="21">
        <v>0</v>
      </c>
      <c r="S325" s="21">
        <v>1</v>
      </c>
    </row>
    <row r="326" spans="1:19" x14ac:dyDescent="0.15">
      <c r="A326" s="22" t="s">
        <v>474</v>
      </c>
      <c r="B326" s="21" t="s">
        <v>11</v>
      </c>
      <c r="C326" s="21" t="s">
        <v>10</v>
      </c>
      <c r="D326" s="21" t="s">
        <v>100</v>
      </c>
      <c r="E326" s="21" t="s">
        <v>69</v>
      </c>
      <c r="F326" s="21">
        <v>1.08</v>
      </c>
      <c r="G326" s="21">
        <v>3</v>
      </c>
      <c r="H326" s="21">
        <v>3748.6010304901502</v>
      </c>
      <c r="I326" s="21">
        <v>29260</v>
      </c>
      <c r="J326" s="21">
        <v>27994</v>
      </c>
      <c r="K326" s="21">
        <v>7830332</v>
      </c>
      <c r="L326" s="21">
        <v>4948339</v>
      </c>
      <c r="M326" s="21">
        <v>673</v>
      </c>
      <c r="N326" s="21">
        <v>16559</v>
      </c>
      <c r="O326" s="21">
        <v>215.06</v>
      </c>
      <c r="P326" s="21">
        <v>0</v>
      </c>
      <c r="Q326" s="21">
        <v>0</v>
      </c>
      <c r="R326" s="21">
        <v>1</v>
      </c>
      <c r="S326" s="21">
        <v>1</v>
      </c>
    </row>
    <row r="327" spans="1:19" x14ac:dyDescent="0.15">
      <c r="A327" s="22" t="s">
        <v>475</v>
      </c>
      <c r="B327" s="21" t="s">
        <v>100</v>
      </c>
      <c r="C327" s="21" t="s">
        <v>5</v>
      </c>
      <c r="D327" s="21" t="s">
        <v>100</v>
      </c>
      <c r="E327" s="21" t="s">
        <v>69</v>
      </c>
      <c r="F327" s="21">
        <v>1.17</v>
      </c>
      <c r="G327" s="21">
        <v>3</v>
      </c>
      <c r="H327" s="21">
        <v>5921.7335970246504</v>
      </c>
      <c r="I327" s="21">
        <v>28637</v>
      </c>
      <c r="J327" s="21">
        <v>27994</v>
      </c>
      <c r="K327" s="21">
        <v>3036732</v>
      </c>
      <c r="L327" s="21">
        <v>4948339</v>
      </c>
      <c r="M327" s="21">
        <v>1314</v>
      </c>
      <c r="N327" s="21">
        <v>7630</v>
      </c>
      <c r="O327" s="21">
        <v>249.45</v>
      </c>
      <c r="P327" s="21">
        <v>0</v>
      </c>
      <c r="Q327" s="21">
        <v>0</v>
      </c>
      <c r="R327" s="21">
        <v>1</v>
      </c>
      <c r="S327" s="21">
        <v>1</v>
      </c>
    </row>
    <row r="328" spans="1:19" x14ac:dyDescent="0.15">
      <c r="A328" s="22" t="s">
        <v>476</v>
      </c>
      <c r="B328" s="21" t="s">
        <v>100</v>
      </c>
      <c r="C328" s="21" t="s">
        <v>46</v>
      </c>
      <c r="D328" s="21" t="s">
        <v>100</v>
      </c>
      <c r="E328" s="21" t="s">
        <v>69</v>
      </c>
      <c r="F328" s="21">
        <v>1.35</v>
      </c>
      <c r="G328" s="21">
        <v>3</v>
      </c>
      <c r="H328" s="21">
        <v>5840.9413105695803</v>
      </c>
      <c r="I328" s="21">
        <v>29055</v>
      </c>
      <c r="J328" s="21">
        <v>27994</v>
      </c>
      <c r="K328" s="21">
        <v>1862106</v>
      </c>
      <c r="L328" s="21">
        <v>4948339</v>
      </c>
      <c r="M328" s="21">
        <v>1568</v>
      </c>
      <c r="N328" s="21">
        <v>3599</v>
      </c>
      <c r="O328" s="21">
        <v>335.55</v>
      </c>
      <c r="P328" s="21">
        <v>0</v>
      </c>
      <c r="Q328" s="21">
        <v>0</v>
      </c>
      <c r="R328" s="21">
        <v>1</v>
      </c>
      <c r="S328" s="21">
        <v>1</v>
      </c>
    </row>
    <row r="329" spans="1:19" x14ac:dyDescent="0.15">
      <c r="A329" s="22" t="s">
        <v>477</v>
      </c>
      <c r="B329" s="21" t="s">
        <v>100</v>
      </c>
      <c r="C329" s="21" t="s">
        <v>47</v>
      </c>
      <c r="D329" s="21" t="s">
        <v>100</v>
      </c>
      <c r="E329" s="21" t="s">
        <v>69</v>
      </c>
      <c r="F329" s="21">
        <v>1.05</v>
      </c>
      <c r="G329" s="21">
        <v>3</v>
      </c>
      <c r="H329" s="21">
        <v>4597.2869973787601</v>
      </c>
      <c r="I329" s="21">
        <v>26506</v>
      </c>
      <c r="J329" s="21">
        <v>27994</v>
      </c>
      <c r="K329" s="21">
        <v>4459144</v>
      </c>
      <c r="L329" s="21">
        <v>4948339</v>
      </c>
      <c r="M329" s="21">
        <v>450</v>
      </c>
      <c r="N329" s="21">
        <v>7899</v>
      </c>
      <c r="O329" s="21">
        <v>175.66</v>
      </c>
      <c r="P329" s="21">
        <v>0</v>
      </c>
      <c r="Q329" s="21">
        <v>0</v>
      </c>
      <c r="R329" s="21">
        <v>1</v>
      </c>
      <c r="S329" s="21">
        <v>0</v>
      </c>
    </row>
    <row r="330" spans="1:19" x14ac:dyDescent="0.15">
      <c r="A330" s="22" t="s">
        <v>478</v>
      </c>
      <c r="B330" s="21" t="s">
        <v>100</v>
      </c>
      <c r="C330" s="21" t="s">
        <v>13</v>
      </c>
      <c r="D330" s="21" t="s">
        <v>100</v>
      </c>
      <c r="E330" s="21" t="s">
        <v>69</v>
      </c>
      <c r="F330" s="21">
        <v>1.21</v>
      </c>
      <c r="G330" s="21">
        <v>3</v>
      </c>
      <c r="H330" s="21">
        <v>7577.5605665037101</v>
      </c>
      <c r="I330" s="21">
        <v>26752</v>
      </c>
      <c r="J330" s="21">
        <v>27994</v>
      </c>
      <c r="K330" s="21">
        <v>1440377</v>
      </c>
      <c r="L330" s="21">
        <v>4948339</v>
      </c>
      <c r="M330" s="21">
        <v>997</v>
      </c>
      <c r="N330" s="21">
        <v>6541</v>
      </c>
      <c r="O330" s="21">
        <v>132.77000000000001</v>
      </c>
      <c r="P330" s="21">
        <v>1</v>
      </c>
      <c r="Q330" s="21">
        <v>0</v>
      </c>
      <c r="R330" s="21">
        <v>1</v>
      </c>
      <c r="S330" s="21">
        <v>1</v>
      </c>
    </row>
    <row r="331" spans="1:19" x14ac:dyDescent="0.15">
      <c r="A331" s="22" t="s">
        <v>479</v>
      </c>
      <c r="B331" s="21" t="s">
        <v>100</v>
      </c>
      <c r="C331" s="21" t="s">
        <v>14</v>
      </c>
      <c r="D331" s="21" t="s">
        <v>100</v>
      </c>
      <c r="E331" s="21" t="s">
        <v>69</v>
      </c>
      <c r="F331" s="21">
        <v>1.36</v>
      </c>
      <c r="G331" s="21">
        <v>3</v>
      </c>
      <c r="H331" s="21">
        <v>5679.2450920073397</v>
      </c>
      <c r="I331" s="21">
        <v>27211</v>
      </c>
      <c r="J331" s="21">
        <v>27994</v>
      </c>
      <c r="K331" s="21">
        <v>3770125</v>
      </c>
      <c r="L331" s="21">
        <v>4948339</v>
      </c>
      <c r="M331" s="21">
        <v>1347</v>
      </c>
      <c r="N331" s="21">
        <v>4023</v>
      </c>
      <c r="O331" s="21">
        <v>353.56</v>
      </c>
      <c r="P331" s="21">
        <v>0</v>
      </c>
      <c r="Q331" s="21">
        <v>0</v>
      </c>
      <c r="R331" s="21">
        <v>1</v>
      </c>
      <c r="S331" s="21">
        <v>1</v>
      </c>
    </row>
    <row r="332" spans="1:19" x14ac:dyDescent="0.15">
      <c r="A332" s="22" t="s">
        <v>480</v>
      </c>
      <c r="B332" s="21" t="s">
        <v>100</v>
      </c>
      <c r="C332" s="21" t="s">
        <v>16</v>
      </c>
      <c r="D332" s="21" t="s">
        <v>100</v>
      </c>
      <c r="E332" s="21" t="s">
        <v>69</v>
      </c>
      <c r="F332" s="21">
        <v>1.36</v>
      </c>
      <c r="G332" s="21">
        <v>3</v>
      </c>
      <c r="H332" s="21">
        <v>2494.44635653246</v>
      </c>
      <c r="I332" s="21">
        <v>24575</v>
      </c>
      <c r="J332" s="21">
        <v>27994</v>
      </c>
      <c r="K332" s="21">
        <v>1197234</v>
      </c>
      <c r="L332" s="21">
        <v>4948339</v>
      </c>
      <c r="M332" s="21">
        <v>2179</v>
      </c>
      <c r="N332" s="21">
        <v>6948</v>
      </c>
      <c r="O332" s="21">
        <v>165.9</v>
      </c>
      <c r="P332" s="21">
        <v>1</v>
      </c>
      <c r="Q332" s="21">
        <v>0</v>
      </c>
      <c r="R332" s="21">
        <v>1</v>
      </c>
      <c r="S332" s="21">
        <v>1</v>
      </c>
    </row>
    <row r="333" spans="1:19" x14ac:dyDescent="0.15">
      <c r="A333" s="22" t="s">
        <v>481</v>
      </c>
      <c r="B333" s="21" t="s">
        <v>100</v>
      </c>
      <c r="C333" s="21" t="s">
        <v>17</v>
      </c>
      <c r="D333" s="21" t="s">
        <v>100</v>
      </c>
      <c r="E333" s="21" t="s">
        <v>69</v>
      </c>
      <c r="F333" s="21">
        <v>1.37</v>
      </c>
      <c r="G333" s="21">
        <v>3</v>
      </c>
      <c r="H333" s="21">
        <v>3264.9381027214099</v>
      </c>
      <c r="I333" s="21">
        <v>24706</v>
      </c>
      <c r="J333" s="21">
        <v>27994</v>
      </c>
      <c r="K333" s="21">
        <v>9056076</v>
      </c>
      <c r="L333" s="21">
        <v>4948339</v>
      </c>
      <c r="M333" s="21">
        <v>2407</v>
      </c>
      <c r="N333" s="21">
        <v>8981</v>
      </c>
      <c r="O333" s="21">
        <v>293.20999999999998</v>
      </c>
      <c r="P333" s="21">
        <v>0</v>
      </c>
      <c r="Q333" s="21">
        <v>0</v>
      </c>
      <c r="R333" s="21">
        <v>1</v>
      </c>
      <c r="S333" s="21">
        <v>1</v>
      </c>
    </row>
    <row r="334" spans="1:19" x14ac:dyDescent="0.15">
      <c r="A334" s="22" t="s">
        <v>482</v>
      </c>
      <c r="B334" s="21" t="s">
        <v>100</v>
      </c>
      <c r="C334" s="21" t="s">
        <v>61</v>
      </c>
      <c r="D334" s="21" t="s">
        <v>100</v>
      </c>
      <c r="E334" s="21" t="s">
        <v>69</v>
      </c>
      <c r="F334" s="21">
        <v>1.1499999999999999</v>
      </c>
      <c r="G334" s="21">
        <v>3</v>
      </c>
      <c r="H334" s="21">
        <v>4191.1397226009403</v>
      </c>
      <c r="I334" s="21">
        <v>21207</v>
      </c>
      <c r="J334" s="21">
        <v>27994</v>
      </c>
      <c r="K334" s="21">
        <v>2105604</v>
      </c>
      <c r="L334" s="21">
        <v>4948339</v>
      </c>
      <c r="M334" s="21">
        <v>1026</v>
      </c>
      <c r="N334" s="21">
        <v>5725</v>
      </c>
      <c r="O334" s="21">
        <v>152.66999999999999</v>
      </c>
      <c r="P334" s="21">
        <v>1</v>
      </c>
      <c r="Q334" s="21">
        <v>0</v>
      </c>
      <c r="R334" s="21">
        <v>1</v>
      </c>
      <c r="S334" s="21">
        <v>1</v>
      </c>
    </row>
    <row r="335" spans="1:19" x14ac:dyDescent="0.15">
      <c r="A335" s="22" t="s">
        <v>483</v>
      </c>
      <c r="B335" s="21" t="s">
        <v>100</v>
      </c>
      <c r="C335" s="21" t="s">
        <v>63</v>
      </c>
      <c r="D335" s="21" t="s">
        <v>100</v>
      </c>
      <c r="E335" s="21" t="s">
        <v>69</v>
      </c>
      <c r="F335" s="21">
        <v>1.18</v>
      </c>
      <c r="G335" s="21">
        <v>3</v>
      </c>
      <c r="H335" s="21">
        <v>7362.5300678395697</v>
      </c>
      <c r="I335" s="21">
        <v>28739</v>
      </c>
      <c r="J335" s="21">
        <v>27994</v>
      </c>
      <c r="K335" s="21">
        <v>2761118</v>
      </c>
      <c r="L335" s="21">
        <v>4948339</v>
      </c>
      <c r="M335" s="21">
        <v>979</v>
      </c>
      <c r="N335" s="21">
        <v>4149</v>
      </c>
      <c r="O335" s="21">
        <v>295.45999999999998</v>
      </c>
      <c r="P335" s="21">
        <v>0</v>
      </c>
      <c r="Q335" s="21">
        <v>0</v>
      </c>
      <c r="R335" s="21">
        <v>1</v>
      </c>
      <c r="S335" s="21">
        <v>0</v>
      </c>
    </row>
    <row r="336" spans="1:19" x14ac:dyDescent="0.15">
      <c r="A336" s="22" t="s">
        <v>484</v>
      </c>
      <c r="B336" s="21" t="s">
        <v>100</v>
      </c>
      <c r="C336" s="21" t="s">
        <v>24</v>
      </c>
      <c r="D336" s="21" t="s">
        <v>100</v>
      </c>
      <c r="E336" s="21" t="s">
        <v>69</v>
      </c>
      <c r="F336" s="21">
        <v>1.1399999999999999</v>
      </c>
      <c r="G336" s="21">
        <v>3</v>
      </c>
      <c r="H336" s="21">
        <v>5335.3210742883903</v>
      </c>
      <c r="I336" s="21">
        <v>22360</v>
      </c>
      <c r="J336" s="21">
        <v>27994</v>
      </c>
      <c r="K336" s="21">
        <v>1421287</v>
      </c>
      <c r="L336" s="21">
        <v>4948339</v>
      </c>
      <c r="M336" s="21">
        <v>872</v>
      </c>
      <c r="N336" s="21">
        <v>17853</v>
      </c>
      <c r="O336" s="21">
        <v>114.28</v>
      </c>
      <c r="P336" s="21">
        <v>1</v>
      </c>
      <c r="Q336" s="21">
        <v>0</v>
      </c>
      <c r="R336" s="21">
        <v>1</v>
      </c>
      <c r="S336" s="21">
        <v>1</v>
      </c>
    </row>
    <row r="337" spans="1:19" x14ac:dyDescent="0.15">
      <c r="A337" s="22" t="s">
        <v>485</v>
      </c>
      <c r="B337" s="21" t="s">
        <v>100</v>
      </c>
      <c r="C337" s="21" t="s">
        <v>44</v>
      </c>
      <c r="D337" s="21" t="s">
        <v>100</v>
      </c>
      <c r="E337" s="21" t="s">
        <v>25</v>
      </c>
      <c r="F337" s="21">
        <v>1</v>
      </c>
      <c r="G337" s="21">
        <v>3</v>
      </c>
      <c r="H337" s="21">
        <v>6362.2404698206201</v>
      </c>
      <c r="I337" s="21">
        <v>22089</v>
      </c>
      <c r="J337" s="21">
        <v>23025</v>
      </c>
      <c r="K337" s="21">
        <v>668159</v>
      </c>
      <c r="L337" s="21">
        <v>2753373</v>
      </c>
      <c r="M337" s="21">
        <v>327</v>
      </c>
      <c r="N337" s="21">
        <v>13947</v>
      </c>
      <c r="O337" s="21">
        <v>57.05</v>
      </c>
      <c r="P337" s="21">
        <v>0</v>
      </c>
      <c r="Q337" s="21">
        <v>1</v>
      </c>
      <c r="R337" s="21">
        <v>1</v>
      </c>
      <c r="S337" s="21">
        <v>1</v>
      </c>
    </row>
    <row r="338" spans="1:19" x14ac:dyDescent="0.15">
      <c r="A338" s="22" t="s">
        <v>486</v>
      </c>
      <c r="B338" s="21" t="s">
        <v>100</v>
      </c>
      <c r="C338" s="21" t="s">
        <v>6</v>
      </c>
      <c r="D338" s="21" t="s">
        <v>100</v>
      </c>
      <c r="E338" s="21" t="s">
        <v>25</v>
      </c>
      <c r="F338" s="21">
        <v>1.25</v>
      </c>
      <c r="G338" s="21">
        <v>3</v>
      </c>
      <c r="H338" s="21">
        <v>4275.3522653454002</v>
      </c>
      <c r="I338" s="21">
        <v>26993</v>
      </c>
      <c r="J338" s="21">
        <v>23025</v>
      </c>
      <c r="K338" s="21">
        <v>3532657</v>
      </c>
      <c r="L338" s="21">
        <v>2753373</v>
      </c>
      <c r="M338" s="21">
        <v>1591</v>
      </c>
      <c r="N338" s="21">
        <v>5944</v>
      </c>
      <c r="O338" s="21">
        <v>200.09</v>
      </c>
      <c r="P338" s="21">
        <v>0</v>
      </c>
      <c r="Q338" s="21">
        <v>0</v>
      </c>
      <c r="R338" s="21">
        <v>1</v>
      </c>
      <c r="S338" s="21">
        <v>1</v>
      </c>
    </row>
    <row r="339" spans="1:19" x14ac:dyDescent="0.15">
      <c r="A339" s="22" t="s">
        <v>487</v>
      </c>
      <c r="B339" s="21" t="s">
        <v>100</v>
      </c>
      <c r="C339" s="21" t="s">
        <v>37</v>
      </c>
      <c r="D339" s="21" t="s">
        <v>100</v>
      </c>
      <c r="E339" s="21" t="s">
        <v>25</v>
      </c>
      <c r="F339" s="21">
        <v>1.1000000000000001</v>
      </c>
      <c r="G339" s="21">
        <v>3</v>
      </c>
      <c r="H339" s="21">
        <v>4252.08532424038</v>
      </c>
      <c r="I339" s="21">
        <v>23665</v>
      </c>
      <c r="J339" s="21">
        <v>23025</v>
      </c>
      <c r="K339" s="21">
        <v>1038660</v>
      </c>
      <c r="L339" s="21">
        <v>2753373</v>
      </c>
      <c r="M339" s="21">
        <v>876</v>
      </c>
      <c r="N339" s="21">
        <v>4511</v>
      </c>
      <c r="O339" s="21">
        <v>105.41</v>
      </c>
      <c r="P339" s="21">
        <v>0</v>
      </c>
      <c r="Q339" s="21">
        <v>1</v>
      </c>
      <c r="R339" s="21">
        <v>1</v>
      </c>
      <c r="S339" s="21">
        <v>1</v>
      </c>
    </row>
    <row r="340" spans="1:19" x14ac:dyDescent="0.15">
      <c r="A340" s="22" t="s">
        <v>488</v>
      </c>
      <c r="B340" s="21" t="s">
        <v>100</v>
      </c>
      <c r="C340" s="21" t="s">
        <v>8</v>
      </c>
      <c r="D340" s="21" t="s">
        <v>100</v>
      </c>
      <c r="E340" s="21" t="s">
        <v>25</v>
      </c>
      <c r="F340" s="21">
        <v>1.7</v>
      </c>
      <c r="G340" s="21">
        <v>3</v>
      </c>
      <c r="H340" s="21">
        <v>1710.89592012254</v>
      </c>
      <c r="I340" s="21">
        <v>30124</v>
      </c>
      <c r="J340" s="21">
        <v>23025</v>
      </c>
      <c r="K340" s="21">
        <v>5787293</v>
      </c>
      <c r="L340" s="21">
        <v>2753373</v>
      </c>
      <c r="M340" s="21">
        <v>2295</v>
      </c>
      <c r="N340" s="21">
        <v>7130</v>
      </c>
      <c r="O340" s="21">
        <v>197.42</v>
      </c>
      <c r="P340" s="21">
        <v>0</v>
      </c>
      <c r="Q340" s="21">
        <v>0</v>
      </c>
      <c r="R340" s="21">
        <v>1</v>
      </c>
      <c r="S340" s="21">
        <v>1</v>
      </c>
    </row>
    <row r="341" spans="1:19" x14ac:dyDescent="0.15">
      <c r="A341" s="22" t="s">
        <v>489</v>
      </c>
      <c r="B341" s="21" t="s">
        <v>100</v>
      </c>
      <c r="C341" s="21" t="s">
        <v>56</v>
      </c>
      <c r="D341" s="21" t="s">
        <v>100</v>
      </c>
      <c r="E341" s="21" t="s">
        <v>25</v>
      </c>
      <c r="F341" s="21">
        <v>1</v>
      </c>
      <c r="G341" s="21">
        <v>3</v>
      </c>
      <c r="H341" s="21">
        <v>5266.7156643627904</v>
      </c>
      <c r="I341" s="21">
        <v>24706</v>
      </c>
      <c r="J341" s="21">
        <v>23025</v>
      </c>
      <c r="K341" s="21">
        <v>9056076</v>
      </c>
      <c r="L341" s="21">
        <v>2753373</v>
      </c>
      <c r="M341" s="21">
        <v>363</v>
      </c>
      <c r="N341" s="21">
        <v>10529</v>
      </c>
      <c r="O341" s="21">
        <v>57.33</v>
      </c>
      <c r="P341" s="21">
        <v>0</v>
      </c>
      <c r="Q341" s="21">
        <v>1</v>
      </c>
      <c r="R341" s="21">
        <v>1</v>
      </c>
      <c r="S341" s="21">
        <v>1</v>
      </c>
    </row>
    <row r="342" spans="1:19" x14ac:dyDescent="0.15">
      <c r="A342" s="22" t="s">
        <v>490</v>
      </c>
      <c r="B342" s="21" t="s">
        <v>9</v>
      </c>
      <c r="C342" s="21" t="s">
        <v>10</v>
      </c>
      <c r="D342" s="21" t="s">
        <v>100</v>
      </c>
      <c r="E342" s="21" t="s">
        <v>25</v>
      </c>
      <c r="F342" s="21">
        <v>1.1100000000000001</v>
      </c>
      <c r="G342" s="21">
        <v>3</v>
      </c>
      <c r="H342" s="21">
        <v>2297.8463761196099</v>
      </c>
      <c r="I342" s="21">
        <v>29260</v>
      </c>
      <c r="J342" s="21">
        <v>23025</v>
      </c>
      <c r="K342" s="21">
        <v>7830332</v>
      </c>
      <c r="L342" s="21">
        <v>2753373</v>
      </c>
      <c r="M342" s="21">
        <v>1446</v>
      </c>
      <c r="N342" s="21">
        <v>23009</v>
      </c>
      <c r="O342" s="21">
        <v>152.1</v>
      </c>
      <c r="P342" s="21">
        <v>0</v>
      </c>
      <c r="Q342" s="21">
        <v>1</v>
      </c>
      <c r="R342" s="21">
        <v>0</v>
      </c>
      <c r="S342" s="21">
        <v>1</v>
      </c>
    </row>
    <row r="343" spans="1:19" x14ac:dyDescent="0.15">
      <c r="A343" s="22" t="s">
        <v>491</v>
      </c>
      <c r="B343" s="21" t="s">
        <v>11</v>
      </c>
      <c r="C343" s="21" t="s">
        <v>10</v>
      </c>
      <c r="D343" s="21" t="s">
        <v>100</v>
      </c>
      <c r="E343" s="21" t="s">
        <v>25</v>
      </c>
      <c r="F343" s="21">
        <v>1.1100000000000001</v>
      </c>
      <c r="G343" s="21">
        <v>3</v>
      </c>
      <c r="H343" s="21">
        <v>2297.8463761196099</v>
      </c>
      <c r="I343" s="21">
        <v>29260</v>
      </c>
      <c r="J343" s="21">
        <v>23025</v>
      </c>
      <c r="K343" s="21">
        <v>7830332</v>
      </c>
      <c r="L343" s="21">
        <v>2753373</v>
      </c>
      <c r="M343" s="21">
        <v>1446</v>
      </c>
      <c r="N343" s="21">
        <v>23009</v>
      </c>
      <c r="O343" s="21">
        <v>152.1</v>
      </c>
      <c r="P343" s="21">
        <v>0</v>
      </c>
      <c r="Q343" s="21">
        <v>1</v>
      </c>
      <c r="R343" s="21">
        <v>1</v>
      </c>
      <c r="S343" s="21">
        <v>1</v>
      </c>
    </row>
    <row r="344" spans="1:19" x14ac:dyDescent="0.15">
      <c r="A344" s="22" t="s">
        <v>492</v>
      </c>
      <c r="B344" s="21" t="s">
        <v>100</v>
      </c>
      <c r="C344" s="21" t="s">
        <v>12</v>
      </c>
      <c r="D344" s="21" t="s">
        <v>100</v>
      </c>
      <c r="E344" s="21" t="s">
        <v>25</v>
      </c>
      <c r="F344" s="21">
        <v>1.56</v>
      </c>
      <c r="G344" s="21">
        <v>0</v>
      </c>
      <c r="H344" s="21">
        <v>2659.9353974534502</v>
      </c>
      <c r="I344" s="21">
        <v>26046</v>
      </c>
      <c r="J344" s="21">
        <v>23025</v>
      </c>
      <c r="K344" s="21">
        <v>2230955</v>
      </c>
      <c r="L344" s="21">
        <v>2753373</v>
      </c>
      <c r="M344" s="21">
        <v>1749</v>
      </c>
      <c r="N344" s="21">
        <v>4272</v>
      </c>
      <c r="O344" s="21">
        <v>166.66</v>
      </c>
      <c r="P344" s="21">
        <v>0</v>
      </c>
      <c r="Q344" s="21">
        <v>1</v>
      </c>
      <c r="R344" s="21">
        <v>1</v>
      </c>
      <c r="S344" s="21">
        <v>1</v>
      </c>
    </row>
    <row r="345" spans="1:19" x14ac:dyDescent="0.15">
      <c r="A345" s="22" t="s">
        <v>493</v>
      </c>
      <c r="B345" s="21" t="s">
        <v>100</v>
      </c>
      <c r="C345" s="21" t="s">
        <v>43</v>
      </c>
      <c r="D345" s="21" t="s">
        <v>100</v>
      </c>
      <c r="E345" s="21" t="s">
        <v>25</v>
      </c>
      <c r="F345" s="21">
        <v>1.56</v>
      </c>
      <c r="G345" s="21">
        <v>3</v>
      </c>
      <c r="H345" s="21">
        <v>3391.8694986185401</v>
      </c>
      <c r="I345" s="21">
        <v>24502</v>
      </c>
      <c r="J345" s="21">
        <v>23025</v>
      </c>
      <c r="K345" s="21">
        <v>125722</v>
      </c>
      <c r="L345" s="21">
        <v>2753373</v>
      </c>
      <c r="M345" s="21">
        <v>1673</v>
      </c>
      <c r="N345" s="21">
        <v>4780</v>
      </c>
      <c r="O345" s="21">
        <v>158</v>
      </c>
      <c r="P345" s="21">
        <v>0</v>
      </c>
      <c r="Q345" s="21">
        <v>1</v>
      </c>
      <c r="R345" s="21">
        <v>1</v>
      </c>
      <c r="S345" s="21">
        <v>1</v>
      </c>
    </row>
    <row r="346" spans="1:19" x14ac:dyDescent="0.15">
      <c r="A346" s="22" t="s">
        <v>494</v>
      </c>
      <c r="B346" s="21" t="s">
        <v>100</v>
      </c>
      <c r="C346" s="21" t="s">
        <v>5</v>
      </c>
      <c r="D346" s="21" t="s">
        <v>100</v>
      </c>
      <c r="E346" s="21" t="s">
        <v>25</v>
      </c>
      <c r="F346" s="21">
        <v>1.1000000000000001</v>
      </c>
      <c r="G346" s="21">
        <v>0</v>
      </c>
      <c r="H346" s="21">
        <v>4711.46894366787</v>
      </c>
      <c r="I346" s="21">
        <v>28637</v>
      </c>
      <c r="J346" s="21">
        <v>23025</v>
      </c>
      <c r="K346" s="21">
        <v>3036732</v>
      </c>
      <c r="L346" s="21">
        <v>2753373</v>
      </c>
      <c r="M346" s="21">
        <v>870</v>
      </c>
      <c r="N346" s="21">
        <v>7060</v>
      </c>
      <c r="O346" s="21">
        <v>229.84</v>
      </c>
      <c r="P346" s="21">
        <v>0</v>
      </c>
      <c r="Q346" s="21">
        <v>0</v>
      </c>
      <c r="R346" s="21">
        <v>1</v>
      </c>
      <c r="S346" s="21">
        <v>1</v>
      </c>
    </row>
    <row r="347" spans="1:19" x14ac:dyDescent="0.15">
      <c r="A347" s="22" t="s">
        <v>495</v>
      </c>
      <c r="B347" s="21" t="s">
        <v>100</v>
      </c>
      <c r="C347" s="21" t="s">
        <v>46</v>
      </c>
      <c r="D347" s="21" t="s">
        <v>100</v>
      </c>
      <c r="E347" s="21" t="s">
        <v>25</v>
      </c>
      <c r="F347" s="21">
        <v>1.02</v>
      </c>
      <c r="G347" s="21">
        <v>0</v>
      </c>
      <c r="H347" s="21">
        <v>3959.07430267061</v>
      </c>
      <c r="I347" s="21">
        <v>29055</v>
      </c>
      <c r="J347" s="21">
        <v>23025</v>
      </c>
      <c r="K347" s="21">
        <v>1862106</v>
      </c>
      <c r="L347" s="21">
        <v>2753373</v>
      </c>
      <c r="M347" s="21">
        <v>590</v>
      </c>
      <c r="N347" s="21">
        <v>11723</v>
      </c>
      <c r="O347" s="21">
        <v>133.04</v>
      </c>
      <c r="P347" s="21">
        <v>0</v>
      </c>
      <c r="Q347" s="21">
        <v>0</v>
      </c>
      <c r="R347" s="21">
        <v>1</v>
      </c>
      <c r="S347" s="21">
        <v>1</v>
      </c>
    </row>
    <row r="348" spans="1:19" x14ac:dyDescent="0.15">
      <c r="A348" s="22" t="s">
        <v>496</v>
      </c>
      <c r="B348" s="21" t="s">
        <v>100</v>
      </c>
      <c r="C348" s="21" t="s">
        <v>47</v>
      </c>
      <c r="D348" s="21" t="s">
        <v>100</v>
      </c>
      <c r="E348" s="21" t="s">
        <v>25</v>
      </c>
      <c r="F348" s="21">
        <v>1.22</v>
      </c>
      <c r="G348" s="21">
        <v>3</v>
      </c>
      <c r="H348" s="21">
        <v>4116.07825300682</v>
      </c>
      <c r="I348" s="21">
        <v>26506</v>
      </c>
      <c r="J348" s="21">
        <v>23025</v>
      </c>
      <c r="K348" s="21">
        <v>4459144</v>
      </c>
      <c r="L348" s="21">
        <v>2753373</v>
      </c>
      <c r="M348" s="21">
        <v>1682</v>
      </c>
      <c r="N348" s="21">
        <v>8384</v>
      </c>
      <c r="O348" s="21">
        <v>191.66</v>
      </c>
      <c r="P348" s="21">
        <v>0</v>
      </c>
      <c r="Q348" s="21">
        <v>1</v>
      </c>
      <c r="R348" s="21">
        <v>1</v>
      </c>
      <c r="S348" s="21">
        <v>0</v>
      </c>
    </row>
    <row r="349" spans="1:19" x14ac:dyDescent="0.15">
      <c r="A349" s="22" t="s">
        <v>497</v>
      </c>
      <c r="B349" s="21" t="s">
        <v>100</v>
      </c>
      <c r="C349" s="21" t="s">
        <v>48</v>
      </c>
      <c r="D349" s="21" t="s">
        <v>100</v>
      </c>
      <c r="E349" s="21" t="s">
        <v>25</v>
      </c>
      <c r="F349" s="21">
        <v>1</v>
      </c>
      <c r="G349" s="21">
        <v>3</v>
      </c>
      <c r="H349" s="21">
        <v>7231.6241691149498</v>
      </c>
      <c r="I349" s="21">
        <v>14600</v>
      </c>
      <c r="J349" s="21">
        <v>23025</v>
      </c>
      <c r="K349" s="21">
        <v>677757</v>
      </c>
      <c r="L349" s="21">
        <v>2753373</v>
      </c>
      <c r="M349" s="21">
        <v>353</v>
      </c>
      <c r="N349" s="21">
        <v>6211</v>
      </c>
      <c r="O349" s="21">
        <v>60.73</v>
      </c>
      <c r="P349" s="21">
        <v>0</v>
      </c>
      <c r="Q349" s="21">
        <v>1</v>
      </c>
      <c r="R349" s="21">
        <v>1</v>
      </c>
      <c r="S349" s="21">
        <v>1</v>
      </c>
    </row>
    <row r="350" spans="1:19" x14ac:dyDescent="0.15">
      <c r="A350" s="22" t="s">
        <v>498</v>
      </c>
      <c r="B350" s="21" t="s">
        <v>100</v>
      </c>
      <c r="C350" s="21" t="s">
        <v>14</v>
      </c>
      <c r="D350" s="21" t="s">
        <v>100</v>
      </c>
      <c r="E350" s="21" t="s">
        <v>25</v>
      </c>
      <c r="F350" s="21">
        <v>1.08</v>
      </c>
      <c r="G350" s="21">
        <v>3</v>
      </c>
      <c r="H350" s="21">
        <v>3100.41252356633</v>
      </c>
      <c r="I350" s="21">
        <v>27211</v>
      </c>
      <c r="J350" s="21">
        <v>23025</v>
      </c>
      <c r="K350" s="21">
        <v>3770125</v>
      </c>
      <c r="L350" s="21">
        <v>2753373</v>
      </c>
      <c r="M350" s="21">
        <v>1014</v>
      </c>
      <c r="N350" s="21">
        <v>6277</v>
      </c>
      <c r="O350" s="21">
        <v>148.28</v>
      </c>
      <c r="P350" s="21">
        <v>0</v>
      </c>
      <c r="Q350" s="21">
        <v>1</v>
      </c>
      <c r="R350" s="21">
        <v>1</v>
      </c>
      <c r="S350" s="21">
        <v>1</v>
      </c>
    </row>
    <row r="351" spans="1:19" x14ac:dyDescent="0.15">
      <c r="A351" s="22" t="s">
        <v>499</v>
      </c>
      <c r="B351" s="21" t="s">
        <v>100</v>
      </c>
      <c r="C351" s="21" t="s">
        <v>15</v>
      </c>
      <c r="D351" s="21" t="s">
        <v>100</v>
      </c>
      <c r="E351" s="21" t="s">
        <v>25</v>
      </c>
      <c r="F351" s="21">
        <v>1.18</v>
      </c>
      <c r="G351" s="21">
        <v>3</v>
      </c>
      <c r="H351" s="21">
        <v>3725.9589169338501</v>
      </c>
      <c r="I351" s="21">
        <v>25450</v>
      </c>
      <c r="J351" s="21">
        <v>23025</v>
      </c>
      <c r="K351" s="21">
        <v>1694803</v>
      </c>
      <c r="L351" s="21">
        <v>2753373</v>
      </c>
      <c r="M351" s="21">
        <v>1046</v>
      </c>
      <c r="N351" s="21">
        <v>8478</v>
      </c>
      <c r="O351" s="21">
        <v>85.48</v>
      </c>
      <c r="P351" s="21">
        <v>0</v>
      </c>
      <c r="Q351" s="21">
        <v>1</v>
      </c>
      <c r="R351" s="21">
        <v>1</v>
      </c>
      <c r="S351" s="21">
        <v>1</v>
      </c>
    </row>
    <row r="352" spans="1:19" x14ac:dyDescent="0.15">
      <c r="A352" s="22" t="s">
        <v>500</v>
      </c>
      <c r="B352" s="21" t="s">
        <v>100</v>
      </c>
      <c r="C352" s="21" t="s">
        <v>16</v>
      </c>
      <c r="D352" s="21" t="s">
        <v>100</v>
      </c>
      <c r="E352" s="21" t="s">
        <v>25</v>
      </c>
      <c r="F352" s="21">
        <v>1</v>
      </c>
      <c r="G352" s="21">
        <v>3</v>
      </c>
      <c r="H352" s="21">
        <v>5619.0170294904701</v>
      </c>
      <c r="I352" s="21">
        <v>24575</v>
      </c>
      <c r="J352" s="21">
        <v>23025</v>
      </c>
      <c r="K352" s="21">
        <v>1197234</v>
      </c>
      <c r="L352" s="21">
        <v>2753373</v>
      </c>
      <c r="M352" s="21">
        <v>248</v>
      </c>
      <c r="N352" s="21">
        <v>22995</v>
      </c>
      <c r="O352" s="21">
        <v>53.07</v>
      </c>
      <c r="P352" s="21">
        <v>1</v>
      </c>
      <c r="Q352" s="21">
        <v>1</v>
      </c>
      <c r="R352" s="21">
        <v>1</v>
      </c>
      <c r="S352" s="21">
        <v>1</v>
      </c>
    </row>
    <row r="353" spans="1:19" x14ac:dyDescent="0.15">
      <c r="A353" s="22" t="s">
        <v>501</v>
      </c>
      <c r="B353" s="21" t="s">
        <v>100</v>
      </c>
      <c r="C353" s="21" t="s">
        <v>17</v>
      </c>
      <c r="D353" s="21" t="s">
        <v>100</v>
      </c>
      <c r="E353" s="21" t="s">
        <v>25</v>
      </c>
      <c r="F353" s="21">
        <v>1.01</v>
      </c>
      <c r="G353" s="21">
        <v>3</v>
      </c>
      <c r="H353" s="21">
        <v>3923.9431182650501</v>
      </c>
      <c r="I353" s="21">
        <v>24706</v>
      </c>
      <c r="J353" s="21">
        <v>23025</v>
      </c>
      <c r="K353" s="21">
        <v>9056076</v>
      </c>
      <c r="L353" s="21">
        <v>2753373</v>
      </c>
      <c r="M353" s="21">
        <v>366</v>
      </c>
      <c r="N353" s="21">
        <v>35471</v>
      </c>
      <c r="O353" s="21">
        <v>51.73</v>
      </c>
      <c r="P353" s="21">
        <v>0</v>
      </c>
      <c r="Q353" s="21">
        <v>1</v>
      </c>
      <c r="R353" s="21">
        <v>1</v>
      </c>
      <c r="S353" s="21">
        <v>1</v>
      </c>
    </row>
    <row r="354" spans="1:19" x14ac:dyDescent="0.15">
      <c r="A354" s="22" t="s">
        <v>502</v>
      </c>
      <c r="B354" s="21" t="s">
        <v>100</v>
      </c>
      <c r="C354" s="21" t="s">
        <v>63</v>
      </c>
      <c r="D354" s="21" t="s">
        <v>100</v>
      </c>
      <c r="E354" s="21" t="s">
        <v>25</v>
      </c>
      <c r="F354" s="21">
        <v>1.1200000000000001</v>
      </c>
      <c r="G354" s="21">
        <v>0</v>
      </c>
      <c r="H354" s="21">
        <v>4317.4869245646396</v>
      </c>
      <c r="I354" s="21">
        <v>28739</v>
      </c>
      <c r="J354" s="21">
        <v>23025</v>
      </c>
      <c r="K354" s="21">
        <v>2761118</v>
      </c>
      <c r="L354" s="21">
        <v>2753373</v>
      </c>
      <c r="M354" s="21">
        <v>1279</v>
      </c>
      <c r="N354" s="21">
        <v>8730</v>
      </c>
      <c r="O354" s="21">
        <v>195.91</v>
      </c>
      <c r="P354" s="21">
        <v>0</v>
      </c>
      <c r="Q354" s="21">
        <v>0</v>
      </c>
      <c r="R354" s="21">
        <v>1</v>
      </c>
      <c r="S354" s="21">
        <v>0</v>
      </c>
    </row>
    <row r="355" spans="1:19" x14ac:dyDescent="0.15">
      <c r="A355" s="22" t="s">
        <v>503</v>
      </c>
      <c r="B355" s="21" t="s">
        <v>20</v>
      </c>
      <c r="C355" s="21" t="s">
        <v>21</v>
      </c>
      <c r="D355" s="21" t="s">
        <v>100</v>
      </c>
      <c r="E355" s="21" t="s">
        <v>25</v>
      </c>
      <c r="F355" s="21">
        <v>1.39</v>
      </c>
      <c r="G355" s="21">
        <v>3</v>
      </c>
      <c r="H355" s="21">
        <v>2892.90253393391</v>
      </c>
      <c r="I355" s="21">
        <v>32991</v>
      </c>
      <c r="J355" s="21">
        <v>23025</v>
      </c>
      <c r="K355" s="21">
        <v>8621121</v>
      </c>
      <c r="L355" s="21">
        <v>2753373</v>
      </c>
      <c r="M355" s="21">
        <v>2148</v>
      </c>
      <c r="N355" s="21">
        <v>14830</v>
      </c>
      <c r="O355" s="21">
        <v>273.12</v>
      </c>
      <c r="P355" s="21">
        <v>0</v>
      </c>
      <c r="Q355" s="21">
        <v>0</v>
      </c>
      <c r="R355" s="21">
        <v>0</v>
      </c>
      <c r="S355" s="21">
        <v>1</v>
      </c>
    </row>
    <row r="356" spans="1:19" x14ac:dyDescent="0.15">
      <c r="A356" s="22" t="s">
        <v>504</v>
      </c>
      <c r="B356" s="21" t="s">
        <v>22</v>
      </c>
      <c r="C356" s="21" t="s">
        <v>21</v>
      </c>
      <c r="D356" s="21" t="s">
        <v>100</v>
      </c>
      <c r="E356" s="21" t="s">
        <v>25</v>
      </c>
      <c r="F356" s="21">
        <v>1.39</v>
      </c>
      <c r="G356" s="21">
        <v>3</v>
      </c>
      <c r="H356" s="21">
        <v>2892.90253393391</v>
      </c>
      <c r="I356" s="21">
        <v>32991</v>
      </c>
      <c r="J356" s="21">
        <v>23025</v>
      </c>
      <c r="K356" s="21">
        <v>8621121</v>
      </c>
      <c r="L356" s="21">
        <v>2753373</v>
      </c>
      <c r="M356" s="21">
        <v>2148</v>
      </c>
      <c r="N356" s="21">
        <v>14830</v>
      </c>
      <c r="O356" s="21">
        <v>273.12</v>
      </c>
      <c r="P356" s="21">
        <v>0</v>
      </c>
      <c r="Q356" s="21">
        <v>0</v>
      </c>
      <c r="R356" s="21">
        <v>0</v>
      </c>
      <c r="S356" s="21">
        <v>1</v>
      </c>
    </row>
    <row r="357" spans="1:19" x14ac:dyDescent="0.15">
      <c r="A357" s="22" t="s">
        <v>505</v>
      </c>
      <c r="B357" s="21" t="s">
        <v>23</v>
      </c>
      <c r="C357" s="21" t="s">
        <v>21</v>
      </c>
      <c r="D357" s="21" t="s">
        <v>100</v>
      </c>
      <c r="E357" s="21" t="s">
        <v>25</v>
      </c>
      <c r="F357" s="21">
        <v>1.39</v>
      </c>
      <c r="G357" s="21">
        <v>3</v>
      </c>
      <c r="H357" s="21">
        <v>2892.90253393391</v>
      </c>
      <c r="I357" s="21">
        <v>32991</v>
      </c>
      <c r="J357" s="21">
        <v>23025</v>
      </c>
      <c r="K357" s="21">
        <v>8621121</v>
      </c>
      <c r="L357" s="21">
        <v>2753373</v>
      </c>
      <c r="M357" s="21">
        <v>2148</v>
      </c>
      <c r="N357" s="21">
        <v>14830</v>
      </c>
      <c r="O357" s="21">
        <v>273.12</v>
      </c>
      <c r="P357" s="21">
        <v>0</v>
      </c>
      <c r="Q357" s="21">
        <v>0</v>
      </c>
      <c r="R357" s="21">
        <v>1</v>
      </c>
      <c r="S357" s="21">
        <v>0</v>
      </c>
    </row>
    <row r="358" spans="1:19" x14ac:dyDescent="0.15">
      <c r="A358" s="22" t="s">
        <v>506</v>
      </c>
      <c r="B358" s="21" t="s">
        <v>100</v>
      </c>
      <c r="C358" s="21" t="s">
        <v>66</v>
      </c>
      <c r="D358" s="21" t="s">
        <v>100</v>
      </c>
      <c r="E358" s="21" t="s">
        <v>25</v>
      </c>
      <c r="F358" s="21">
        <v>1.03</v>
      </c>
      <c r="G358" s="21">
        <v>3</v>
      </c>
      <c r="H358" s="21">
        <v>4787.55149335634</v>
      </c>
      <c r="I358" s="21">
        <v>29846</v>
      </c>
      <c r="J358" s="21">
        <v>23025</v>
      </c>
      <c r="K358" s="21">
        <v>2237227</v>
      </c>
      <c r="L358" s="21">
        <v>2753373</v>
      </c>
      <c r="M358" s="21">
        <v>638</v>
      </c>
      <c r="N358" s="21">
        <v>8271</v>
      </c>
      <c r="O358" s="21">
        <v>84.15</v>
      </c>
      <c r="P358" s="21">
        <v>0</v>
      </c>
      <c r="Q358" s="21">
        <v>1</v>
      </c>
      <c r="R358" s="21">
        <v>1</v>
      </c>
      <c r="S358" s="21">
        <v>1</v>
      </c>
    </row>
    <row r="359" spans="1:19" x14ac:dyDescent="0.15">
      <c r="A359" s="22" t="s">
        <v>507</v>
      </c>
      <c r="B359" s="21" t="s">
        <v>100</v>
      </c>
      <c r="C359" s="21" t="s">
        <v>68</v>
      </c>
      <c r="D359" s="21" t="s">
        <v>100</v>
      </c>
      <c r="E359" s="21" t="s">
        <v>25</v>
      </c>
      <c r="F359" s="21">
        <v>1.34</v>
      </c>
      <c r="G359" s="21">
        <v>3</v>
      </c>
      <c r="H359" s="21">
        <v>3442.9812628619502</v>
      </c>
      <c r="I359" s="21">
        <v>25127</v>
      </c>
      <c r="J359" s="21">
        <v>23025</v>
      </c>
      <c r="K359" s="21">
        <v>679984</v>
      </c>
      <c r="L359" s="21">
        <v>2753373</v>
      </c>
      <c r="M359" s="21">
        <v>1031</v>
      </c>
      <c r="N359" s="21">
        <v>5953</v>
      </c>
      <c r="O359" s="21">
        <v>81.319999999999993</v>
      </c>
      <c r="P359" s="21">
        <v>0</v>
      </c>
      <c r="Q359" s="21">
        <v>1</v>
      </c>
      <c r="R359" s="21">
        <v>1</v>
      </c>
      <c r="S359" s="21">
        <v>1</v>
      </c>
    </row>
    <row r="360" spans="1:19" x14ac:dyDescent="0.15">
      <c r="A360" s="22" t="s">
        <v>508</v>
      </c>
      <c r="B360" s="21" t="s">
        <v>100</v>
      </c>
      <c r="C360" s="21" t="s">
        <v>24</v>
      </c>
      <c r="D360" s="21" t="s">
        <v>100</v>
      </c>
      <c r="E360" s="21" t="s">
        <v>25</v>
      </c>
      <c r="F360" s="21">
        <v>1.78</v>
      </c>
      <c r="G360" s="21">
        <v>3</v>
      </c>
      <c r="H360" s="21">
        <v>2275.24110821045</v>
      </c>
      <c r="I360" s="21">
        <v>22360</v>
      </c>
      <c r="J360" s="21">
        <v>23025</v>
      </c>
      <c r="K360" s="21">
        <v>1421287</v>
      </c>
      <c r="L360" s="21">
        <v>2753373</v>
      </c>
      <c r="M360" s="21">
        <v>1851</v>
      </c>
      <c r="N360" s="21">
        <v>4099</v>
      </c>
      <c r="O360" s="21">
        <v>162.53</v>
      </c>
      <c r="P360" s="21">
        <v>1</v>
      </c>
      <c r="Q360" s="21">
        <v>1</v>
      </c>
      <c r="R360" s="21">
        <v>1</v>
      </c>
      <c r="S360" s="21">
        <v>1</v>
      </c>
    </row>
    <row r="361" spans="1:19" x14ac:dyDescent="0.15">
      <c r="A361" s="22" t="s">
        <v>509</v>
      </c>
      <c r="B361" s="21" t="s">
        <v>100</v>
      </c>
      <c r="C361" s="21" t="s">
        <v>69</v>
      </c>
      <c r="D361" s="21" t="s">
        <v>100</v>
      </c>
      <c r="E361" s="21" t="s">
        <v>25</v>
      </c>
      <c r="F361" s="21">
        <v>1.55</v>
      </c>
      <c r="G361" s="21">
        <v>3</v>
      </c>
      <c r="H361" s="21">
        <v>3127.5894604591599</v>
      </c>
      <c r="I361" s="21">
        <v>27994</v>
      </c>
      <c r="J361" s="21">
        <v>23025</v>
      </c>
      <c r="K361" s="21">
        <v>4948339</v>
      </c>
      <c r="L361" s="21">
        <v>2753373</v>
      </c>
      <c r="M361" s="21">
        <v>2083</v>
      </c>
      <c r="N361" s="21">
        <v>3891</v>
      </c>
      <c r="O361" s="21">
        <v>291.77999999999997</v>
      </c>
      <c r="P361" s="21">
        <v>0</v>
      </c>
      <c r="Q361" s="21">
        <v>0</v>
      </c>
      <c r="R361" s="21">
        <v>1</v>
      </c>
      <c r="S361" s="21">
        <v>1</v>
      </c>
    </row>
    <row r="362" spans="1:19" x14ac:dyDescent="0.15">
      <c r="A362" s="22" t="s">
        <v>510</v>
      </c>
      <c r="B362" s="21" t="s">
        <v>100</v>
      </c>
      <c r="C362" s="21" t="s">
        <v>6</v>
      </c>
      <c r="D362" s="21" t="s">
        <v>100</v>
      </c>
      <c r="E362" s="21" t="s">
        <v>70</v>
      </c>
      <c r="F362" s="21">
        <v>1.04</v>
      </c>
      <c r="G362" s="21">
        <v>3</v>
      </c>
      <c r="H362" s="21">
        <v>4215.0120338933302</v>
      </c>
      <c r="I362" s="21">
        <v>26993</v>
      </c>
      <c r="J362" s="21">
        <v>25054</v>
      </c>
      <c r="K362" s="21">
        <v>3532657</v>
      </c>
      <c r="L362" s="21">
        <v>2374260</v>
      </c>
      <c r="M362" s="21">
        <v>525</v>
      </c>
      <c r="N362" s="21">
        <v>7664</v>
      </c>
      <c r="O362" s="21">
        <v>93.55</v>
      </c>
      <c r="P362" s="21">
        <v>0</v>
      </c>
      <c r="Q362" s="21">
        <v>0</v>
      </c>
      <c r="R362" s="21">
        <v>1</v>
      </c>
      <c r="S362" s="21">
        <v>0</v>
      </c>
    </row>
    <row r="363" spans="1:19" x14ac:dyDescent="0.15">
      <c r="A363" s="22" t="s">
        <v>511</v>
      </c>
      <c r="B363" s="21" t="s">
        <v>100</v>
      </c>
      <c r="C363" s="21" t="s">
        <v>8</v>
      </c>
      <c r="D363" s="21" t="s">
        <v>100</v>
      </c>
      <c r="E363" s="21" t="s">
        <v>70</v>
      </c>
      <c r="F363" s="21">
        <v>1.1000000000000001</v>
      </c>
      <c r="G363" s="21">
        <v>3</v>
      </c>
      <c r="H363" s="21">
        <v>9174.829233892</v>
      </c>
      <c r="I363" s="21">
        <v>30124</v>
      </c>
      <c r="J363" s="21">
        <v>25054</v>
      </c>
      <c r="K363" s="21">
        <v>5787293</v>
      </c>
      <c r="L363" s="21">
        <v>2374260</v>
      </c>
      <c r="M363" s="21">
        <v>483</v>
      </c>
      <c r="N363" s="21">
        <v>5539</v>
      </c>
      <c r="O363" s="21">
        <v>186.28</v>
      </c>
      <c r="P363" s="21">
        <v>0</v>
      </c>
      <c r="Q363" s="21">
        <v>0</v>
      </c>
      <c r="R363" s="21">
        <v>1</v>
      </c>
      <c r="S363" s="21">
        <v>0</v>
      </c>
    </row>
    <row r="364" spans="1:19" x14ac:dyDescent="0.15">
      <c r="A364" s="22" t="s">
        <v>512</v>
      </c>
      <c r="B364" s="21" t="s">
        <v>9</v>
      </c>
      <c r="C364" s="21" t="s">
        <v>10</v>
      </c>
      <c r="D364" s="21" t="s">
        <v>100</v>
      </c>
      <c r="E364" s="21" t="s">
        <v>70</v>
      </c>
      <c r="F364" s="21">
        <v>1.05</v>
      </c>
      <c r="G364" s="21">
        <v>3</v>
      </c>
      <c r="H364" s="21">
        <v>4947.2796653055602</v>
      </c>
      <c r="I364" s="21">
        <v>29260</v>
      </c>
      <c r="J364" s="21">
        <v>25054</v>
      </c>
      <c r="K364" s="21">
        <v>7830332</v>
      </c>
      <c r="L364" s="21">
        <v>2374260</v>
      </c>
      <c r="M364" s="21">
        <v>412</v>
      </c>
      <c r="N364" s="21">
        <v>6585</v>
      </c>
      <c r="O364" s="21">
        <v>208.86</v>
      </c>
      <c r="P364" s="21">
        <v>0</v>
      </c>
      <c r="Q364" s="21">
        <v>0</v>
      </c>
      <c r="R364" s="21">
        <v>0</v>
      </c>
      <c r="S364" s="21">
        <v>0</v>
      </c>
    </row>
    <row r="365" spans="1:19" x14ac:dyDescent="0.15">
      <c r="A365" s="22" t="s">
        <v>513</v>
      </c>
      <c r="B365" s="21" t="s">
        <v>11</v>
      </c>
      <c r="C365" s="21" t="s">
        <v>10</v>
      </c>
      <c r="D365" s="21" t="s">
        <v>100</v>
      </c>
      <c r="E365" s="21" t="s">
        <v>70</v>
      </c>
      <c r="F365" s="21">
        <v>1.05</v>
      </c>
      <c r="G365" s="21">
        <v>3</v>
      </c>
      <c r="H365" s="21">
        <v>4947.2796653055602</v>
      </c>
      <c r="I365" s="21">
        <v>29260</v>
      </c>
      <c r="J365" s="21">
        <v>25054</v>
      </c>
      <c r="K365" s="21">
        <v>7830332</v>
      </c>
      <c r="L365" s="21">
        <v>2374260</v>
      </c>
      <c r="M365" s="21">
        <v>412</v>
      </c>
      <c r="N365" s="21">
        <v>6585</v>
      </c>
      <c r="O365" s="21">
        <v>208.86</v>
      </c>
      <c r="P365" s="21">
        <v>0</v>
      </c>
      <c r="Q365" s="21">
        <v>0</v>
      </c>
      <c r="R365" s="21">
        <v>1</v>
      </c>
      <c r="S365" s="21">
        <v>0</v>
      </c>
    </row>
    <row r="366" spans="1:19" x14ac:dyDescent="0.15">
      <c r="A366" s="22" t="s">
        <v>514</v>
      </c>
      <c r="B366" s="21" t="s">
        <v>20</v>
      </c>
      <c r="C366" s="21" t="s">
        <v>21</v>
      </c>
      <c r="D366" s="21" t="s">
        <v>100</v>
      </c>
      <c r="E366" s="21" t="s">
        <v>70</v>
      </c>
      <c r="F366" s="21">
        <v>1.02</v>
      </c>
      <c r="G366" s="21">
        <v>3</v>
      </c>
      <c r="H366" s="21">
        <v>5898.7392514049698</v>
      </c>
      <c r="I366" s="21">
        <v>32991</v>
      </c>
      <c r="J366" s="21">
        <v>25054</v>
      </c>
      <c r="K366" s="21">
        <v>8621121</v>
      </c>
      <c r="L366" s="21">
        <v>2374260</v>
      </c>
      <c r="M366" s="21">
        <v>325</v>
      </c>
      <c r="N366" s="21">
        <v>13957</v>
      </c>
      <c r="O366" s="21">
        <v>169.9</v>
      </c>
      <c r="P366" s="21">
        <v>0</v>
      </c>
      <c r="Q366" s="21">
        <v>0</v>
      </c>
      <c r="R366" s="21">
        <v>0</v>
      </c>
      <c r="S366" s="21">
        <v>0</v>
      </c>
    </row>
    <row r="367" spans="1:19" x14ac:dyDescent="0.15">
      <c r="A367" s="22" t="s">
        <v>515</v>
      </c>
      <c r="B367" s="21" t="s">
        <v>22</v>
      </c>
      <c r="C367" s="21" t="s">
        <v>21</v>
      </c>
      <c r="D367" s="21" t="s">
        <v>100</v>
      </c>
      <c r="E367" s="21" t="s">
        <v>70</v>
      </c>
      <c r="F367" s="21">
        <v>1.02</v>
      </c>
      <c r="G367" s="21">
        <v>3</v>
      </c>
      <c r="H367" s="21">
        <v>5898.7392514049698</v>
      </c>
      <c r="I367" s="21">
        <v>32991</v>
      </c>
      <c r="J367" s="21">
        <v>25054</v>
      </c>
      <c r="K367" s="21">
        <v>8621121</v>
      </c>
      <c r="L367" s="21">
        <v>2374260</v>
      </c>
      <c r="M367" s="21">
        <v>325</v>
      </c>
      <c r="N367" s="21">
        <v>13957</v>
      </c>
      <c r="O367" s="21">
        <v>169.9</v>
      </c>
      <c r="P367" s="21">
        <v>0</v>
      </c>
      <c r="Q367" s="21">
        <v>0</v>
      </c>
      <c r="R367" s="21">
        <v>0</v>
      </c>
      <c r="S367" s="21">
        <v>0</v>
      </c>
    </row>
    <row r="368" spans="1:19" x14ac:dyDescent="0.15">
      <c r="A368" s="22" t="s">
        <v>516</v>
      </c>
      <c r="B368" s="21" t="s">
        <v>23</v>
      </c>
      <c r="C368" s="21" t="s">
        <v>21</v>
      </c>
      <c r="D368" s="21" t="s">
        <v>100</v>
      </c>
      <c r="E368" s="21" t="s">
        <v>70</v>
      </c>
      <c r="F368" s="21">
        <v>1.02</v>
      </c>
      <c r="G368" s="21">
        <v>3</v>
      </c>
      <c r="H368" s="21">
        <v>5898.7392514049698</v>
      </c>
      <c r="I368" s="21">
        <v>32991</v>
      </c>
      <c r="J368" s="21">
        <v>25054</v>
      </c>
      <c r="K368" s="21">
        <v>8621121</v>
      </c>
      <c r="L368" s="21">
        <v>2374260</v>
      </c>
      <c r="M368" s="21">
        <v>325</v>
      </c>
      <c r="N368" s="21">
        <v>13957</v>
      </c>
      <c r="O368" s="21">
        <v>169.9</v>
      </c>
      <c r="P368" s="21">
        <v>0</v>
      </c>
      <c r="Q368" s="21">
        <v>0</v>
      </c>
      <c r="R368" s="21">
        <v>1</v>
      </c>
      <c r="S368" s="21">
        <v>0</v>
      </c>
    </row>
    <row r="369" spans="1:19" x14ac:dyDescent="0.15">
      <c r="A369" s="22" t="s">
        <v>517</v>
      </c>
      <c r="B369" s="21" t="s">
        <v>100</v>
      </c>
      <c r="C369" s="21" t="s">
        <v>24</v>
      </c>
      <c r="D369" s="21" t="s">
        <v>100</v>
      </c>
      <c r="E369" s="21" t="s">
        <v>70</v>
      </c>
      <c r="F369" s="21">
        <v>1.23</v>
      </c>
      <c r="G369" s="21">
        <v>3</v>
      </c>
      <c r="H369" s="21">
        <v>6166.3267735455602</v>
      </c>
      <c r="I369" s="21">
        <v>22360</v>
      </c>
      <c r="J369" s="21">
        <v>25054</v>
      </c>
      <c r="K369" s="21">
        <v>1421287</v>
      </c>
      <c r="L369" s="21">
        <v>2374260</v>
      </c>
      <c r="M369" s="21">
        <v>831</v>
      </c>
      <c r="N369" s="21">
        <v>7121</v>
      </c>
      <c r="O369" s="21">
        <v>122.62</v>
      </c>
      <c r="P369" s="21">
        <v>1</v>
      </c>
      <c r="Q369" s="21">
        <v>0</v>
      </c>
      <c r="R369" s="21">
        <v>1</v>
      </c>
      <c r="S369" s="21">
        <v>0</v>
      </c>
    </row>
    <row r="370" spans="1:19" x14ac:dyDescent="0.15">
      <c r="A370" s="22" t="s">
        <v>518</v>
      </c>
      <c r="B370" s="21" t="s">
        <v>100</v>
      </c>
      <c r="C370" s="21" t="s">
        <v>69</v>
      </c>
      <c r="D370" s="21" t="s">
        <v>100</v>
      </c>
      <c r="E370" s="21" t="s">
        <v>70</v>
      </c>
      <c r="F370" s="21">
        <v>1.02</v>
      </c>
      <c r="G370" s="21">
        <v>0</v>
      </c>
      <c r="H370" s="21">
        <v>9935.0717993126491</v>
      </c>
      <c r="I370" s="21">
        <v>27994</v>
      </c>
      <c r="J370" s="21">
        <v>25054</v>
      </c>
      <c r="K370" s="21">
        <v>4948339</v>
      </c>
      <c r="L370" s="21">
        <v>2374260</v>
      </c>
      <c r="M370" s="21">
        <v>264</v>
      </c>
      <c r="N370" s="21">
        <v>9515</v>
      </c>
      <c r="O370" s="21">
        <v>134.09</v>
      </c>
      <c r="P370" s="21">
        <v>0</v>
      </c>
      <c r="Q370" s="21">
        <v>0</v>
      </c>
      <c r="R370" s="21">
        <v>1</v>
      </c>
      <c r="S370" s="21">
        <v>0</v>
      </c>
    </row>
    <row r="371" spans="1:19" x14ac:dyDescent="0.15">
      <c r="A371" s="22" t="s">
        <v>519</v>
      </c>
      <c r="B371" s="21" t="s">
        <v>100</v>
      </c>
      <c r="C371" s="21" t="s">
        <v>33</v>
      </c>
      <c r="D371" s="21" t="s">
        <v>100</v>
      </c>
      <c r="E371" s="21" t="s">
        <v>71</v>
      </c>
      <c r="F371" s="21">
        <v>1.01</v>
      </c>
      <c r="G371" s="21">
        <v>1</v>
      </c>
      <c r="H371" s="21">
        <v>4315.9209528029196</v>
      </c>
      <c r="I371" s="21">
        <v>23901</v>
      </c>
      <c r="J371" s="21">
        <v>26409</v>
      </c>
      <c r="K371" s="21">
        <v>372606</v>
      </c>
      <c r="L371" s="21">
        <v>249561</v>
      </c>
      <c r="M371" s="21">
        <v>344</v>
      </c>
      <c r="N371" s="21">
        <v>5899</v>
      </c>
      <c r="O371" s="21">
        <v>66.88</v>
      </c>
      <c r="P371" s="21">
        <v>0</v>
      </c>
      <c r="Q371" s="21">
        <v>1</v>
      </c>
      <c r="R371" s="21">
        <v>1</v>
      </c>
      <c r="S371" s="21">
        <v>1</v>
      </c>
    </row>
    <row r="372" spans="1:19" x14ac:dyDescent="0.15">
      <c r="A372" s="22" t="s">
        <v>520</v>
      </c>
      <c r="B372" s="21" t="s">
        <v>9</v>
      </c>
      <c r="C372" s="21" t="s">
        <v>10</v>
      </c>
      <c r="D372" s="21" t="s">
        <v>100</v>
      </c>
      <c r="E372" s="21" t="s">
        <v>71</v>
      </c>
      <c r="F372" s="21">
        <v>1.34</v>
      </c>
      <c r="G372" s="21">
        <v>3</v>
      </c>
      <c r="H372" s="21">
        <v>4409.4234013139303</v>
      </c>
      <c r="I372" s="21">
        <v>29260</v>
      </c>
      <c r="J372" s="21">
        <v>26409</v>
      </c>
      <c r="K372" s="21">
        <v>7830332</v>
      </c>
      <c r="L372" s="21">
        <v>249561</v>
      </c>
      <c r="M372" s="21">
        <v>1749</v>
      </c>
      <c r="N372" s="21">
        <v>5025</v>
      </c>
      <c r="O372" s="21">
        <v>279.61</v>
      </c>
      <c r="P372" s="21">
        <v>0</v>
      </c>
      <c r="Q372" s="21">
        <v>0</v>
      </c>
      <c r="R372" s="21">
        <v>0</v>
      </c>
      <c r="S372" s="21">
        <v>1</v>
      </c>
    </row>
    <row r="373" spans="1:19" x14ac:dyDescent="0.15">
      <c r="A373" s="22" t="s">
        <v>521</v>
      </c>
      <c r="B373" s="21" t="s">
        <v>11</v>
      </c>
      <c r="C373" s="21" t="s">
        <v>10</v>
      </c>
      <c r="D373" s="21" t="s">
        <v>100</v>
      </c>
      <c r="E373" s="21" t="s">
        <v>71</v>
      </c>
      <c r="F373" s="21">
        <v>1.34</v>
      </c>
      <c r="G373" s="21">
        <v>3</v>
      </c>
      <c r="H373" s="21">
        <v>4409.4234013139303</v>
      </c>
      <c r="I373" s="21">
        <v>29260</v>
      </c>
      <c r="J373" s="21">
        <v>26409</v>
      </c>
      <c r="K373" s="21">
        <v>7830332</v>
      </c>
      <c r="L373" s="21">
        <v>249561</v>
      </c>
      <c r="M373" s="21">
        <v>1749</v>
      </c>
      <c r="N373" s="21">
        <v>5025</v>
      </c>
      <c r="O373" s="21">
        <v>279.61</v>
      </c>
      <c r="P373" s="21">
        <v>0</v>
      </c>
      <c r="Q373" s="21">
        <v>0</v>
      </c>
      <c r="R373" s="21">
        <v>1</v>
      </c>
      <c r="S373" s="21">
        <v>1</v>
      </c>
    </row>
    <row r="374" spans="1:19" x14ac:dyDescent="0.15">
      <c r="A374" s="22" t="s">
        <v>522</v>
      </c>
      <c r="B374" s="21" t="s">
        <v>100</v>
      </c>
      <c r="C374" s="21" t="s">
        <v>46</v>
      </c>
      <c r="D374" s="21" t="s">
        <v>100</v>
      </c>
      <c r="E374" s="21" t="s">
        <v>71</v>
      </c>
      <c r="F374" s="21">
        <v>1.3</v>
      </c>
      <c r="G374" s="21">
        <v>3</v>
      </c>
      <c r="H374" s="21">
        <v>6769.3114214749003</v>
      </c>
      <c r="I374" s="21">
        <v>29055</v>
      </c>
      <c r="J374" s="21">
        <v>26409</v>
      </c>
      <c r="K374" s="21">
        <v>1862106</v>
      </c>
      <c r="L374" s="21">
        <v>249561</v>
      </c>
      <c r="M374" s="21">
        <v>992</v>
      </c>
      <c r="N374" s="21">
        <v>4701</v>
      </c>
      <c r="O374" s="21">
        <v>188.46</v>
      </c>
      <c r="P374" s="21">
        <v>0</v>
      </c>
      <c r="Q374" s="21">
        <v>0</v>
      </c>
      <c r="R374" s="21">
        <v>1</v>
      </c>
      <c r="S374" s="21">
        <v>1</v>
      </c>
    </row>
    <row r="375" spans="1:19" x14ac:dyDescent="0.15">
      <c r="A375" s="22" t="s">
        <v>523</v>
      </c>
      <c r="B375" s="21" t="s">
        <v>100</v>
      </c>
      <c r="C375" s="21" t="s">
        <v>53</v>
      </c>
      <c r="D375" s="21" t="s">
        <v>100</v>
      </c>
      <c r="E375" s="21" t="s">
        <v>71</v>
      </c>
      <c r="F375" s="21">
        <v>1.63</v>
      </c>
      <c r="G375" s="21">
        <v>3</v>
      </c>
      <c r="H375" s="21">
        <v>3784.9418960892799</v>
      </c>
      <c r="I375" s="21">
        <v>26681</v>
      </c>
      <c r="J375" s="21">
        <v>26409</v>
      </c>
      <c r="K375" s="21">
        <v>873131</v>
      </c>
      <c r="L375" s="21">
        <v>249561</v>
      </c>
      <c r="M375" s="21">
        <v>2603</v>
      </c>
      <c r="N375" s="21">
        <v>2746</v>
      </c>
      <c r="O375" s="21">
        <v>205.51</v>
      </c>
      <c r="P375" s="21">
        <v>1</v>
      </c>
      <c r="Q375" s="21">
        <v>0</v>
      </c>
      <c r="R375" s="21">
        <v>1</v>
      </c>
      <c r="S375" s="21">
        <v>1</v>
      </c>
    </row>
    <row r="376" spans="1:19" x14ac:dyDescent="0.15">
      <c r="A376" s="22" t="s">
        <v>524</v>
      </c>
      <c r="B376" s="21" t="s">
        <v>100</v>
      </c>
      <c r="C376" s="21" t="s">
        <v>16</v>
      </c>
      <c r="D376" s="21" t="s">
        <v>100</v>
      </c>
      <c r="E376" s="21" t="s">
        <v>71</v>
      </c>
      <c r="F376" s="21">
        <v>1.1599999999999999</v>
      </c>
      <c r="G376" s="21">
        <v>3</v>
      </c>
      <c r="H376" s="21">
        <v>2318.278597684</v>
      </c>
      <c r="I376" s="21">
        <v>24575</v>
      </c>
      <c r="J376" s="21">
        <v>26409</v>
      </c>
      <c r="K376" s="21">
        <v>1197234</v>
      </c>
      <c r="L376" s="21">
        <v>249561</v>
      </c>
      <c r="M376" s="21">
        <v>760</v>
      </c>
      <c r="N376" s="21">
        <v>9497</v>
      </c>
      <c r="O376" s="21">
        <v>69.19</v>
      </c>
      <c r="P376" s="21">
        <v>1</v>
      </c>
      <c r="Q376" s="21">
        <v>1</v>
      </c>
      <c r="R376" s="21">
        <v>1</v>
      </c>
      <c r="S376" s="21">
        <v>1</v>
      </c>
    </row>
    <row r="377" spans="1:19" x14ac:dyDescent="0.15">
      <c r="A377" s="22" t="s">
        <v>525</v>
      </c>
      <c r="B377" s="21" t="s">
        <v>100</v>
      </c>
      <c r="C377" s="21" t="s">
        <v>17</v>
      </c>
      <c r="D377" s="21" t="s">
        <v>100</v>
      </c>
      <c r="E377" s="21" t="s">
        <v>71</v>
      </c>
      <c r="F377" s="21">
        <v>1.06</v>
      </c>
      <c r="G377" s="21">
        <v>0</v>
      </c>
      <c r="H377" s="21">
        <v>3153.67748892794</v>
      </c>
      <c r="I377" s="21">
        <v>24706</v>
      </c>
      <c r="J377" s="21">
        <v>26409</v>
      </c>
      <c r="K377" s="21">
        <v>9056076</v>
      </c>
      <c r="L377" s="21">
        <v>249561</v>
      </c>
      <c r="M377" s="21">
        <v>831</v>
      </c>
      <c r="N377" s="21">
        <v>16784</v>
      </c>
      <c r="O377" s="21">
        <v>91.97</v>
      </c>
      <c r="P377" s="21">
        <v>0</v>
      </c>
      <c r="Q377" s="21">
        <v>1</v>
      </c>
      <c r="R377" s="21">
        <v>1</v>
      </c>
      <c r="S377" s="21">
        <v>1</v>
      </c>
    </row>
    <row r="378" spans="1:19" x14ac:dyDescent="0.15">
      <c r="A378" s="22" t="s">
        <v>526</v>
      </c>
      <c r="B378" s="21" t="s">
        <v>20</v>
      </c>
      <c r="C378" s="21" t="s">
        <v>21</v>
      </c>
      <c r="D378" s="21" t="s">
        <v>100</v>
      </c>
      <c r="E378" s="21" t="s">
        <v>71</v>
      </c>
      <c r="F378" s="21">
        <v>1.77</v>
      </c>
      <c r="G378" s="21">
        <v>3</v>
      </c>
      <c r="H378" s="21">
        <v>2548.4620251978599</v>
      </c>
      <c r="I378" s="21">
        <v>32991</v>
      </c>
      <c r="J378" s="21">
        <v>26409</v>
      </c>
      <c r="K378" s="21">
        <v>8621121</v>
      </c>
      <c r="L378" s="21">
        <v>249561</v>
      </c>
      <c r="M378" s="21">
        <v>2444</v>
      </c>
      <c r="N378" s="21">
        <v>4455</v>
      </c>
      <c r="O378" s="21">
        <v>302.33</v>
      </c>
      <c r="P378" s="21">
        <v>0</v>
      </c>
      <c r="Q378" s="21">
        <v>0</v>
      </c>
      <c r="R378" s="21">
        <v>0</v>
      </c>
      <c r="S378" s="21">
        <v>1</v>
      </c>
    </row>
    <row r="379" spans="1:19" x14ac:dyDescent="0.15">
      <c r="A379" s="22" t="s">
        <v>527</v>
      </c>
      <c r="B379" s="21" t="s">
        <v>22</v>
      </c>
      <c r="C379" s="21" t="s">
        <v>21</v>
      </c>
      <c r="D379" s="21" t="s">
        <v>100</v>
      </c>
      <c r="E379" s="21" t="s">
        <v>71</v>
      </c>
      <c r="F379" s="21">
        <v>1.77</v>
      </c>
      <c r="G379" s="21">
        <v>3</v>
      </c>
      <c r="H379" s="21">
        <v>2548.4620251978599</v>
      </c>
      <c r="I379" s="21">
        <v>32991</v>
      </c>
      <c r="J379" s="21">
        <v>26409</v>
      </c>
      <c r="K379" s="21">
        <v>8621121</v>
      </c>
      <c r="L379" s="21">
        <v>249561</v>
      </c>
      <c r="M379" s="21">
        <v>2444</v>
      </c>
      <c r="N379" s="21">
        <v>4455</v>
      </c>
      <c r="O379" s="21">
        <v>302.33</v>
      </c>
      <c r="P379" s="21">
        <v>0</v>
      </c>
      <c r="Q379" s="21">
        <v>0</v>
      </c>
      <c r="R379" s="21">
        <v>0</v>
      </c>
      <c r="S379" s="21">
        <v>1</v>
      </c>
    </row>
    <row r="380" spans="1:19" x14ac:dyDescent="0.15">
      <c r="A380" s="22" t="s">
        <v>528</v>
      </c>
      <c r="B380" s="21" t="s">
        <v>23</v>
      </c>
      <c r="C380" s="21" t="s">
        <v>21</v>
      </c>
      <c r="D380" s="21" t="s">
        <v>100</v>
      </c>
      <c r="E380" s="21" t="s">
        <v>71</v>
      </c>
      <c r="F380" s="21">
        <v>1.77</v>
      </c>
      <c r="G380" s="21">
        <v>1</v>
      </c>
      <c r="H380" s="21">
        <v>2548.4620251978599</v>
      </c>
      <c r="I380" s="21">
        <v>32991</v>
      </c>
      <c r="J380" s="21">
        <v>26409</v>
      </c>
      <c r="K380" s="21">
        <v>8621121</v>
      </c>
      <c r="L380" s="21">
        <v>249561</v>
      </c>
      <c r="M380" s="21">
        <v>2444</v>
      </c>
      <c r="N380" s="21">
        <v>4455</v>
      </c>
      <c r="O380" s="21">
        <v>302.33</v>
      </c>
      <c r="P380" s="21">
        <v>0</v>
      </c>
      <c r="Q380" s="21">
        <v>0</v>
      </c>
      <c r="R380" s="21">
        <v>1</v>
      </c>
      <c r="S380" s="21">
        <v>0</v>
      </c>
    </row>
    <row r="381" spans="1:19" x14ac:dyDescent="0.15">
      <c r="A381" s="22" t="s">
        <v>529</v>
      </c>
      <c r="B381" s="21" t="s">
        <v>100</v>
      </c>
      <c r="C381" s="21" t="s">
        <v>66</v>
      </c>
      <c r="D381" s="21" t="s">
        <v>100</v>
      </c>
      <c r="E381" s="21" t="s">
        <v>71</v>
      </c>
      <c r="F381" s="21">
        <v>1.01</v>
      </c>
      <c r="G381" s="21">
        <v>3</v>
      </c>
      <c r="H381" s="21">
        <v>5281.5619998862503</v>
      </c>
      <c r="I381" s="21">
        <v>29846</v>
      </c>
      <c r="J381" s="21">
        <v>26409</v>
      </c>
      <c r="K381" s="21">
        <v>2237227</v>
      </c>
      <c r="L381" s="21">
        <v>249561</v>
      </c>
      <c r="M381" s="21">
        <v>543</v>
      </c>
      <c r="N381" s="21">
        <v>10016</v>
      </c>
      <c r="O381" s="21">
        <v>63.76</v>
      </c>
      <c r="P381" s="21">
        <v>0</v>
      </c>
      <c r="Q381" s="21">
        <v>1</v>
      </c>
      <c r="R381" s="21">
        <v>1</v>
      </c>
      <c r="S381" s="21">
        <v>1</v>
      </c>
    </row>
    <row r="382" spans="1:19" x14ac:dyDescent="0.15">
      <c r="A382" s="22" t="s">
        <v>530</v>
      </c>
      <c r="B382" s="21" t="s">
        <v>100</v>
      </c>
      <c r="C382" s="21" t="s">
        <v>25</v>
      </c>
      <c r="D382" s="21" t="s">
        <v>100</v>
      </c>
      <c r="E382" s="21" t="s">
        <v>71</v>
      </c>
      <c r="F382" s="21">
        <v>1.31</v>
      </c>
      <c r="G382" s="21">
        <v>3</v>
      </c>
      <c r="H382" s="21">
        <v>2710.38325112654</v>
      </c>
      <c r="I382" s="21">
        <v>23025</v>
      </c>
      <c r="J382" s="21">
        <v>26409</v>
      </c>
      <c r="K382" s="21">
        <v>2753373</v>
      </c>
      <c r="L382" s="21">
        <v>249561</v>
      </c>
      <c r="M382" s="21">
        <v>1001</v>
      </c>
      <c r="N382" s="21">
        <v>8292</v>
      </c>
      <c r="O382" s="21">
        <v>114.95</v>
      </c>
      <c r="P382" s="21">
        <v>0</v>
      </c>
      <c r="Q382" s="21">
        <v>1</v>
      </c>
      <c r="R382" s="21">
        <v>1</v>
      </c>
      <c r="S382" s="21">
        <v>1</v>
      </c>
    </row>
    <row r="383" spans="1:19" x14ac:dyDescent="0.15">
      <c r="A383" s="22" t="s">
        <v>531</v>
      </c>
      <c r="B383" s="21" t="s">
        <v>100</v>
      </c>
      <c r="C383" s="21" t="s">
        <v>72</v>
      </c>
      <c r="D383" s="21" t="s">
        <v>100</v>
      </c>
      <c r="E383" s="21" t="s">
        <v>71</v>
      </c>
      <c r="F383" s="21">
        <v>1.04</v>
      </c>
      <c r="G383" s="21">
        <v>3</v>
      </c>
      <c r="H383" s="21">
        <v>5198.8540325663798</v>
      </c>
      <c r="I383" s="21">
        <v>24236</v>
      </c>
      <c r="J383" s="21">
        <v>26409</v>
      </c>
      <c r="K383" s="21">
        <v>1481076</v>
      </c>
      <c r="L383" s="21">
        <v>249561</v>
      </c>
      <c r="M383" s="21">
        <v>485</v>
      </c>
      <c r="N383" s="21">
        <v>7070</v>
      </c>
      <c r="O383" s="21">
        <v>65.8</v>
      </c>
      <c r="P383" s="21">
        <v>0</v>
      </c>
      <c r="Q383" s="21">
        <v>1</v>
      </c>
      <c r="R383" s="21">
        <v>1</v>
      </c>
      <c r="S383" s="21">
        <v>1</v>
      </c>
    </row>
    <row r="384" spans="1:19" x14ac:dyDescent="0.15">
      <c r="A384" s="22" t="s">
        <v>532</v>
      </c>
      <c r="B384" s="21" t="s">
        <v>100</v>
      </c>
      <c r="C384" s="21" t="s">
        <v>26</v>
      </c>
      <c r="D384" s="21" t="s">
        <v>100</v>
      </c>
      <c r="E384" s="21" t="s">
        <v>71</v>
      </c>
      <c r="F384" s="21">
        <v>1.03</v>
      </c>
      <c r="G384" s="21">
        <v>3</v>
      </c>
      <c r="H384" s="21">
        <v>5680.5338640753098</v>
      </c>
      <c r="I384" s="21">
        <v>21121</v>
      </c>
      <c r="J384" s="21">
        <v>26409</v>
      </c>
      <c r="K384" s="21">
        <v>1228816</v>
      </c>
      <c r="L384" s="21">
        <v>249561</v>
      </c>
      <c r="M384" s="21">
        <v>633</v>
      </c>
      <c r="N384" s="21">
        <v>6602</v>
      </c>
      <c r="O384" s="21">
        <v>79.48</v>
      </c>
      <c r="P384" s="21">
        <v>0</v>
      </c>
      <c r="Q384" s="21">
        <v>1</v>
      </c>
      <c r="R384" s="21">
        <v>1</v>
      </c>
      <c r="S384" s="21">
        <v>1</v>
      </c>
    </row>
    <row r="385" spans="1:19" x14ac:dyDescent="0.15">
      <c r="A385" s="22" t="s">
        <v>533</v>
      </c>
      <c r="B385" s="21" t="s">
        <v>100</v>
      </c>
      <c r="C385" s="21" t="s">
        <v>27</v>
      </c>
      <c r="D385" s="21" t="s">
        <v>100</v>
      </c>
      <c r="E385" s="21" t="s">
        <v>71</v>
      </c>
      <c r="F385" s="21">
        <v>1.26</v>
      </c>
      <c r="G385" s="21">
        <v>3</v>
      </c>
      <c r="H385" s="21">
        <v>4876.6844705170397</v>
      </c>
      <c r="I385" s="21">
        <v>23903</v>
      </c>
      <c r="J385" s="21">
        <v>26409</v>
      </c>
      <c r="K385" s="21">
        <v>2673620</v>
      </c>
      <c r="L385" s="21">
        <v>249561</v>
      </c>
      <c r="M385" s="21">
        <v>933</v>
      </c>
      <c r="N385" s="21">
        <v>6302</v>
      </c>
      <c r="O385" s="21">
        <v>96.58</v>
      </c>
      <c r="P385" s="21">
        <v>0</v>
      </c>
      <c r="Q385" s="21">
        <v>1</v>
      </c>
      <c r="R385" s="21">
        <v>1</v>
      </c>
      <c r="S385" s="21">
        <v>1</v>
      </c>
    </row>
    <row r="386" spans="1:19" x14ac:dyDescent="0.15">
      <c r="A386" s="22" t="s">
        <v>534</v>
      </c>
      <c r="B386" s="21" t="s">
        <v>100</v>
      </c>
      <c r="C386" s="21" t="s">
        <v>28</v>
      </c>
      <c r="D386" s="21" t="s">
        <v>100</v>
      </c>
      <c r="E386" s="21" t="s">
        <v>71</v>
      </c>
      <c r="F386" s="21">
        <v>1.01</v>
      </c>
      <c r="G386" s="21">
        <v>3</v>
      </c>
      <c r="H386" s="21">
        <v>5144.1691163860296</v>
      </c>
      <c r="I386" s="21">
        <v>38813</v>
      </c>
      <c r="J386" s="21">
        <v>26409</v>
      </c>
      <c r="K386" s="21">
        <v>1653017</v>
      </c>
      <c r="L386" s="21">
        <v>249561</v>
      </c>
      <c r="M386" s="21">
        <v>542</v>
      </c>
      <c r="N386" s="21">
        <v>13527</v>
      </c>
      <c r="O386" s="21">
        <v>68.41</v>
      </c>
      <c r="P386" s="21">
        <v>0</v>
      </c>
      <c r="Q386" s="21">
        <v>0</v>
      </c>
      <c r="R386" s="21">
        <v>1</v>
      </c>
      <c r="S386" s="21">
        <v>1</v>
      </c>
    </row>
    <row r="387" spans="1:19" x14ac:dyDescent="0.15">
      <c r="A387" s="22" t="s">
        <v>535</v>
      </c>
      <c r="B387" s="21" t="s">
        <v>100</v>
      </c>
      <c r="C387" s="21" t="s">
        <v>73</v>
      </c>
      <c r="D387" s="21" t="s">
        <v>100</v>
      </c>
      <c r="E387" s="21" t="s">
        <v>71</v>
      </c>
      <c r="F387" s="21">
        <v>1</v>
      </c>
      <c r="G387" s="21">
        <v>3</v>
      </c>
      <c r="H387" s="21">
        <v>4730.9601488511698</v>
      </c>
      <c r="I387" s="21">
        <v>34880</v>
      </c>
      <c r="J387" s="21">
        <v>26409</v>
      </c>
      <c r="K387" s="21">
        <v>1594251</v>
      </c>
      <c r="L387" s="21">
        <v>249561</v>
      </c>
      <c r="M387" s="21">
        <v>569</v>
      </c>
      <c r="N387" s="21">
        <v>11593</v>
      </c>
      <c r="O387" s="21">
        <v>65.84</v>
      </c>
      <c r="P387" s="21">
        <v>0</v>
      </c>
      <c r="Q387" s="21">
        <v>1</v>
      </c>
      <c r="R387" s="21">
        <v>1</v>
      </c>
      <c r="S387" s="21">
        <v>1</v>
      </c>
    </row>
    <row r="388" spans="1:19" x14ac:dyDescent="0.15">
      <c r="A388" s="22" t="s">
        <v>536</v>
      </c>
      <c r="B388" s="21" t="s">
        <v>100</v>
      </c>
      <c r="C388" s="21" t="s">
        <v>32</v>
      </c>
      <c r="D388" s="21" t="s">
        <v>100</v>
      </c>
      <c r="E388" s="21" t="s">
        <v>71</v>
      </c>
      <c r="F388" s="21">
        <v>1</v>
      </c>
      <c r="G388" s="21">
        <v>0</v>
      </c>
      <c r="H388" s="21">
        <v>6397.4041731555799</v>
      </c>
      <c r="I388" s="21">
        <v>30916</v>
      </c>
      <c r="J388" s="21">
        <v>26409</v>
      </c>
      <c r="K388" s="21">
        <v>2230831</v>
      </c>
      <c r="L388" s="21">
        <v>249561</v>
      </c>
      <c r="M388" s="21">
        <v>135</v>
      </c>
      <c r="N388" s="21">
        <v>11415</v>
      </c>
      <c r="O388" s="21">
        <v>88.46</v>
      </c>
      <c r="P388" s="21">
        <v>0</v>
      </c>
      <c r="Q388" s="21">
        <v>0</v>
      </c>
      <c r="R388" s="21">
        <v>1</v>
      </c>
      <c r="S388" s="21">
        <v>1</v>
      </c>
    </row>
    <row r="389" spans="1:19" x14ac:dyDescent="0.15">
      <c r="A389" s="22" t="s">
        <v>537</v>
      </c>
      <c r="B389" s="21" t="s">
        <v>100</v>
      </c>
      <c r="C389" s="21" t="s">
        <v>74</v>
      </c>
      <c r="D389" s="21" t="s">
        <v>100</v>
      </c>
      <c r="E389" s="21" t="s">
        <v>71</v>
      </c>
      <c r="F389" s="21">
        <v>1.01</v>
      </c>
      <c r="G389" s="21">
        <v>3</v>
      </c>
      <c r="H389" s="21">
        <v>5020.7193629085205</v>
      </c>
      <c r="I389" s="21">
        <v>21300</v>
      </c>
      <c r="J389" s="21">
        <v>26409</v>
      </c>
      <c r="K389" s="21">
        <v>403939</v>
      </c>
      <c r="L389" s="21">
        <v>249561</v>
      </c>
      <c r="M389" s="21">
        <v>281</v>
      </c>
      <c r="N389" s="21">
        <v>6760</v>
      </c>
      <c r="O389" s="21">
        <v>50.38</v>
      </c>
      <c r="P389" s="21">
        <v>0</v>
      </c>
      <c r="Q389" s="21">
        <v>1</v>
      </c>
      <c r="R389" s="21">
        <v>1</v>
      </c>
      <c r="S389" s="21">
        <v>1</v>
      </c>
    </row>
    <row r="390" spans="1:19" x14ac:dyDescent="0.15">
      <c r="A390" s="22" t="s">
        <v>538</v>
      </c>
      <c r="B390" s="21" t="s">
        <v>100</v>
      </c>
      <c r="C390" s="21" t="s">
        <v>7</v>
      </c>
      <c r="D390" s="21" t="s">
        <v>100</v>
      </c>
      <c r="E390" s="21" t="s">
        <v>75</v>
      </c>
      <c r="F390" s="21">
        <v>1.1100000000000001</v>
      </c>
      <c r="G390" s="21">
        <v>2</v>
      </c>
      <c r="H390" s="21">
        <v>9129.6633710772803</v>
      </c>
      <c r="I390" s="21">
        <v>29838</v>
      </c>
      <c r="J390" s="21">
        <v>24205</v>
      </c>
      <c r="K390" s="21">
        <v>29838</v>
      </c>
      <c r="L390" s="21">
        <v>905329</v>
      </c>
      <c r="M390" s="21">
        <v>328</v>
      </c>
      <c r="N390" s="21">
        <v>1504</v>
      </c>
      <c r="O390" s="21">
        <v>176.88</v>
      </c>
      <c r="P390" s="21">
        <v>0</v>
      </c>
      <c r="Q390" s="21">
        <v>0</v>
      </c>
      <c r="R390" s="21">
        <v>1</v>
      </c>
      <c r="S390" s="21">
        <v>1</v>
      </c>
    </row>
    <row r="391" spans="1:19" x14ac:dyDescent="0.15">
      <c r="A391" s="22" t="s">
        <v>539</v>
      </c>
      <c r="B391" s="21" t="s">
        <v>9</v>
      </c>
      <c r="C391" s="21" t="s">
        <v>10</v>
      </c>
      <c r="D391" s="21" t="s">
        <v>100</v>
      </c>
      <c r="E391" s="21" t="s">
        <v>75</v>
      </c>
      <c r="F391" s="21">
        <v>1.1100000000000001</v>
      </c>
      <c r="G391" s="21">
        <v>3</v>
      </c>
      <c r="H391" s="21">
        <v>4124.5474626520099</v>
      </c>
      <c r="I391" s="21">
        <v>29260</v>
      </c>
      <c r="J391" s="21">
        <v>24205</v>
      </c>
      <c r="K391" s="21">
        <v>7830332</v>
      </c>
      <c r="L391" s="21">
        <v>905329</v>
      </c>
      <c r="M391" s="21">
        <v>842</v>
      </c>
      <c r="N391" s="21">
        <v>2874</v>
      </c>
      <c r="O391" s="21">
        <v>219.38</v>
      </c>
      <c r="P391" s="21">
        <v>0</v>
      </c>
      <c r="Q391" s="21">
        <v>0</v>
      </c>
      <c r="R391" s="21">
        <v>0</v>
      </c>
      <c r="S391" s="21">
        <v>1</v>
      </c>
    </row>
    <row r="392" spans="1:19" x14ac:dyDescent="0.15">
      <c r="A392" s="22" t="s">
        <v>540</v>
      </c>
      <c r="B392" s="21" t="s">
        <v>11</v>
      </c>
      <c r="C392" s="21" t="s">
        <v>10</v>
      </c>
      <c r="D392" s="21" t="s">
        <v>100</v>
      </c>
      <c r="E392" s="21" t="s">
        <v>75</v>
      </c>
      <c r="F392" s="21">
        <v>1.1100000000000001</v>
      </c>
      <c r="G392" s="21">
        <v>2</v>
      </c>
      <c r="H392" s="21">
        <v>4124.5474626520099</v>
      </c>
      <c r="I392" s="21">
        <v>29260</v>
      </c>
      <c r="J392" s="21">
        <v>24205</v>
      </c>
      <c r="K392" s="21">
        <v>7830332</v>
      </c>
      <c r="L392" s="21">
        <v>905329</v>
      </c>
      <c r="M392" s="21">
        <v>842</v>
      </c>
      <c r="N392" s="21">
        <v>2874</v>
      </c>
      <c r="O392" s="21">
        <v>219.38</v>
      </c>
      <c r="P392" s="21">
        <v>0</v>
      </c>
      <c r="Q392" s="21">
        <v>0</v>
      </c>
      <c r="R392" s="21">
        <v>1</v>
      </c>
      <c r="S392" s="21">
        <v>1</v>
      </c>
    </row>
    <row r="393" spans="1:19" x14ac:dyDescent="0.15">
      <c r="A393" s="22" t="s">
        <v>541</v>
      </c>
      <c r="B393" s="21" t="s">
        <v>20</v>
      </c>
      <c r="C393" s="21" t="s">
        <v>21</v>
      </c>
      <c r="D393" s="21" t="s">
        <v>100</v>
      </c>
      <c r="E393" s="21" t="s">
        <v>75</v>
      </c>
      <c r="F393" s="21">
        <v>1</v>
      </c>
      <c r="G393" s="21">
        <v>3</v>
      </c>
      <c r="H393" s="21">
        <v>4449.75788002847</v>
      </c>
      <c r="I393" s="21">
        <v>32991</v>
      </c>
      <c r="J393" s="21">
        <v>24205</v>
      </c>
      <c r="K393" s="21">
        <v>8621121</v>
      </c>
      <c r="L393" s="21">
        <v>905329</v>
      </c>
      <c r="M393" s="21">
        <v>147</v>
      </c>
      <c r="N393" s="21">
        <v>4158</v>
      </c>
      <c r="O393" s="21">
        <v>106.29</v>
      </c>
      <c r="P393" s="21">
        <v>0</v>
      </c>
      <c r="Q393" s="21">
        <v>0</v>
      </c>
      <c r="R393" s="21">
        <v>0</v>
      </c>
      <c r="S393" s="21">
        <v>1</v>
      </c>
    </row>
    <row r="394" spans="1:19" x14ac:dyDescent="0.15">
      <c r="A394" s="22" t="s">
        <v>542</v>
      </c>
      <c r="B394" s="21" t="s">
        <v>22</v>
      </c>
      <c r="C394" s="21" t="s">
        <v>21</v>
      </c>
      <c r="D394" s="21" t="s">
        <v>100</v>
      </c>
      <c r="E394" s="21" t="s">
        <v>75</v>
      </c>
      <c r="F394" s="21">
        <v>1</v>
      </c>
      <c r="G394" s="21">
        <v>3</v>
      </c>
      <c r="H394" s="21">
        <v>4449.75788002847</v>
      </c>
      <c r="I394" s="21">
        <v>32991</v>
      </c>
      <c r="J394" s="21">
        <v>24205</v>
      </c>
      <c r="K394" s="21">
        <v>8621121</v>
      </c>
      <c r="L394" s="21">
        <v>905329</v>
      </c>
      <c r="M394" s="21">
        <v>147</v>
      </c>
      <c r="N394" s="21">
        <v>4158</v>
      </c>
      <c r="O394" s="21">
        <v>106.29</v>
      </c>
      <c r="P394" s="21">
        <v>0</v>
      </c>
      <c r="Q394" s="21">
        <v>0</v>
      </c>
      <c r="R394" s="21">
        <v>0</v>
      </c>
      <c r="S394" s="21">
        <v>1</v>
      </c>
    </row>
    <row r="395" spans="1:19" x14ac:dyDescent="0.15">
      <c r="A395" s="22" t="s">
        <v>543</v>
      </c>
      <c r="B395" s="21" t="s">
        <v>23</v>
      </c>
      <c r="C395" s="21" t="s">
        <v>21</v>
      </c>
      <c r="D395" s="21" t="s">
        <v>100</v>
      </c>
      <c r="E395" s="21" t="s">
        <v>75</v>
      </c>
      <c r="F395" s="21">
        <v>1</v>
      </c>
      <c r="G395" s="21">
        <v>3</v>
      </c>
      <c r="H395" s="21">
        <v>4449.75788002847</v>
      </c>
      <c r="I395" s="21">
        <v>32991</v>
      </c>
      <c r="J395" s="21">
        <v>24205</v>
      </c>
      <c r="K395" s="21">
        <v>8621121</v>
      </c>
      <c r="L395" s="21">
        <v>905329</v>
      </c>
      <c r="M395" s="21">
        <v>147</v>
      </c>
      <c r="N395" s="21">
        <v>4158</v>
      </c>
      <c r="O395" s="21">
        <v>106.29</v>
      </c>
      <c r="P395" s="21">
        <v>0</v>
      </c>
      <c r="Q395" s="21">
        <v>0</v>
      </c>
      <c r="R395" s="21">
        <v>1</v>
      </c>
      <c r="S395" s="21">
        <v>0</v>
      </c>
    </row>
    <row r="396" spans="1:19" x14ac:dyDescent="0.15">
      <c r="A396" s="22" t="s">
        <v>544</v>
      </c>
      <c r="B396" s="21" t="s">
        <v>100</v>
      </c>
      <c r="C396" s="21" t="s">
        <v>24</v>
      </c>
      <c r="D396" s="21" t="s">
        <v>100</v>
      </c>
      <c r="E396" s="21" t="s">
        <v>75</v>
      </c>
      <c r="F396" s="21">
        <v>1.55</v>
      </c>
      <c r="G396" s="21">
        <v>2</v>
      </c>
      <c r="H396" s="21">
        <v>3087.2702051311899</v>
      </c>
      <c r="I396" s="21">
        <v>22360</v>
      </c>
      <c r="J396" s="21">
        <v>24205</v>
      </c>
      <c r="K396" s="21">
        <v>1421287</v>
      </c>
      <c r="L396" s="21">
        <v>905329</v>
      </c>
      <c r="M396" s="21">
        <v>1075</v>
      </c>
      <c r="N396" s="21">
        <v>4771</v>
      </c>
      <c r="O396" s="21">
        <v>108.96</v>
      </c>
      <c r="P396" s="21">
        <v>1</v>
      </c>
      <c r="Q396" s="21">
        <v>0</v>
      </c>
      <c r="R396" s="21">
        <v>1</v>
      </c>
      <c r="S396" s="21">
        <v>1</v>
      </c>
    </row>
    <row r="397" spans="1:19" x14ac:dyDescent="0.15">
      <c r="A397" s="22" t="s">
        <v>545</v>
      </c>
      <c r="B397" s="21" t="s">
        <v>100</v>
      </c>
      <c r="C397" s="21" t="s">
        <v>6</v>
      </c>
      <c r="D397" s="21" t="s">
        <v>100</v>
      </c>
      <c r="E397" s="21" t="s">
        <v>76</v>
      </c>
      <c r="F397" s="21">
        <v>1.03</v>
      </c>
      <c r="G397" s="21">
        <v>3</v>
      </c>
      <c r="H397" s="21">
        <v>7046.1149800000403</v>
      </c>
      <c r="I397" s="21">
        <v>26993</v>
      </c>
      <c r="J397" s="21">
        <v>26101</v>
      </c>
      <c r="K397" s="21">
        <v>3532657</v>
      </c>
      <c r="L397" s="21">
        <v>1021830</v>
      </c>
      <c r="M397" s="21">
        <v>356</v>
      </c>
      <c r="N397" s="21">
        <v>9307</v>
      </c>
      <c r="O397" s="21">
        <v>123.44</v>
      </c>
      <c r="P397" s="21">
        <v>0</v>
      </c>
      <c r="Q397" s="21">
        <v>0</v>
      </c>
      <c r="R397" s="21">
        <v>1</v>
      </c>
      <c r="S397" s="21">
        <v>1</v>
      </c>
    </row>
    <row r="398" spans="1:19" x14ac:dyDescent="0.15">
      <c r="A398" s="22" t="s">
        <v>546</v>
      </c>
      <c r="B398" s="21" t="s">
        <v>100</v>
      </c>
      <c r="C398" s="21" t="s">
        <v>8</v>
      </c>
      <c r="D398" s="21" t="s">
        <v>100</v>
      </c>
      <c r="E398" s="21" t="s">
        <v>76</v>
      </c>
      <c r="F398" s="21">
        <v>1.26</v>
      </c>
      <c r="G398" s="21">
        <v>3</v>
      </c>
      <c r="H398" s="21">
        <v>4542.8321833273803</v>
      </c>
      <c r="I398" s="21">
        <v>30124</v>
      </c>
      <c r="J398" s="21">
        <v>26101</v>
      </c>
      <c r="K398" s="21">
        <v>5787293</v>
      </c>
      <c r="L398" s="21">
        <v>1021830</v>
      </c>
      <c r="M398" s="21">
        <v>606</v>
      </c>
      <c r="N398" s="21">
        <v>5598</v>
      </c>
      <c r="O398" s="21">
        <v>140.07</v>
      </c>
      <c r="P398" s="21">
        <v>0</v>
      </c>
      <c r="Q398" s="21">
        <v>0</v>
      </c>
      <c r="R398" s="21">
        <v>1</v>
      </c>
      <c r="S398" s="21">
        <v>1</v>
      </c>
    </row>
    <row r="399" spans="1:19" x14ac:dyDescent="0.15">
      <c r="A399" s="22" t="s">
        <v>547</v>
      </c>
      <c r="B399" s="21" t="s">
        <v>9</v>
      </c>
      <c r="C399" s="21" t="s">
        <v>10</v>
      </c>
      <c r="D399" s="21" t="s">
        <v>100</v>
      </c>
      <c r="E399" s="21" t="s">
        <v>76</v>
      </c>
      <c r="F399" s="21">
        <v>1.1200000000000001</v>
      </c>
      <c r="G399" s="21">
        <v>3</v>
      </c>
      <c r="H399" s="21">
        <v>4579.8239489457501</v>
      </c>
      <c r="I399" s="21">
        <v>29260</v>
      </c>
      <c r="J399" s="21">
        <v>26101</v>
      </c>
      <c r="K399" s="21">
        <v>7830332</v>
      </c>
      <c r="L399" s="21">
        <v>1021830</v>
      </c>
      <c r="M399" s="21">
        <v>636</v>
      </c>
      <c r="N399" s="21">
        <v>6123</v>
      </c>
      <c r="O399" s="21">
        <v>193.67</v>
      </c>
      <c r="P399" s="21">
        <v>0</v>
      </c>
      <c r="Q399" s="21">
        <v>0</v>
      </c>
      <c r="R399" s="21">
        <v>0</v>
      </c>
      <c r="S399" s="21">
        <v>1</v>
      </c>
    </row>
    <row r="400" spans="1:19" x14ac:dyDescent="0.15">
      <c r="A400" s="22" t="s">
        <v>548</v>
      </c>
      <c r="B400" s="21" t="s">
        <v>11</v>
      </c>
      <c r="C400" s="21" t="s">
        <v>10</v>
      </c>
      <c r="D400" s="21" t="s">
        <v>100</v>
      </c>
      <c r="E400" s="21" t="s">
        <v>76</v>
      </c>
      <c r="F400" s="21">
        <v>1.1200000000000001</v>
      </c>
      <c r="G400" s="21">
        <v>3</v>
      </c>
      <c r="H400" s="21">
        <v>4579.8239489457501</v>
      </c>
      <c r="I400" s="21">
        <v>29260</v>
      </c>
      <c r="J400" s="21">
        <v>26101</v>
      </c>
      <c r="K400" s="21">
        <v>7830332</v>
      </c>
      <c r="L400" s="21">
        <v>1021830</v>
      </c>
      <c r="M400" s="21">
        <v>636</v>
      </c>
      <c r="N400" s="21">
        <v>6123</v>
      </c>
      <c r="O400" s="21">
        <v>193.67</v>
      </c>
      <c r="P400" s="21">
        <v>0</v>
      </c>
      <c r="Q400" s="21">
        <v>0</v>
      </c>
      <c r="R400" s="21">
        <v>1</v>
      </c>
      <c r="S400" s="21">
        <v>1</v>
      </c>
    </row>
    <row r="401" spans="1:19" x14ac:dyDescent="0.15">
      <c r="A401" s="22" t="s">
        <v>549</v>
      </c>
      <c r="B401" s="21" t="s">
        <v>100</v>
      </c>
      <c r="C401" s="21" t="s">
        <v>5</v>
      </c>
      <c r="D401" s="21" t="s">
        <v>100</v>
      </c>
      <c r="E401" s="21" t="s">
        <v>76</v>
      </c>
      <c r="F401" s="21">
        <v>1.19</v>
      </c>
      <c r="G401" s="21">
        <v>3</v>
      </c>
      <c r="H401" s="21">
        <v>7617.6900008100602</v>
      </c>
      <c r="I401" s="21">
        <v>28637</v>
      </c>
      <c r="J401" s="21">
        <v>26101</v>
      </c>
      <c r="K401" s="21">
        <v>3036732</v>
      </c>
      <c r="L401" s="21">
        <v>1021830</v>
      </c>
      <c r="M401" s="21">
        <v>1065</v>
      </c>
      <c r="N401" s="21">
        <v>4285</v>
      </c>
      <c r="O401" s="21">
        <v>230.56</v>
      </c>
      <c r="P401" s="21">
        <v>0</v>
      </c>
      <c r="Q401" s="21">
        <v>0</v>
      </c>
      <c r="R401" s="21">
        <v>1</v>
      </c>
      <c r="S401" s="21">
        <v>1</v>
      </c>
    </row>
    <row r="402" spans="1:19" x14ac:dyDescent="0.15">
      <c r="A402" s="22" t="s">
        <v>550</v>
      </c>
      <c r="B402" s="21" t="s">
        <v>20</v>
      </c>
      <c r="C402" s="21" t="s">
        <v>21</v>
      </c>
      <c r="D402" s="21" t="s">
        <v>100</v>
      </c>
      <c r="E402" s="21" t="s">
        <v>76</v>
      </c>
      <c r="F402" s="21">
        <v>1.06</v>
      </c>
      <c r="G402" s="21">
        <v>3</v>
      </c>
      <c r="H402" s="21">
        <v>3474.2278947251302</v>
      </c>
      <c r="I402" s="21">
        <v>32991</v>
      </c>
      <c r="J402" s="21">
        <v>26101</v>
      </c>
      <c r="K402" s="21">
        <v>8621121</v>
      </c>
      <c r="L402" s="21">
        <v>1021830</v>
      </c>
      <c r="M402" s="21">
        <v>426</v>
      </c>
      <c r="N402" s="21">
        <v>12883</v>
      </c>
      <c r="O402" s="21">
        <v>154.72999999999999</v>
      </c>
      <c r="P402" s="21">
        <v>0</v>
      </c>
      <c r="Q402" s="21">
        <v>0</v>
      </c>
      <c r="R402" s="21">
        <v>0</v>
      </c>
      <c r="S402" s="21">
        <v>1</v>
      </c>
    </row>
    <row r="403" spans="1:19" x14ac:dyDescent="0.15">
      <c r="A403" s="22" t="s">
        <v>551</v>
      </c>
      <c r="B403" s="21" t="s">
        <v>22</v>
      </c>
      <c r="C403" s="21" t="s">
        <v>21</v>
      </c>
      <c r="D403" s="21" t="s">
        <v>100</v>
      </c>
      <c r="E403" s="21" t="s">
        <v>76</v>
      </c>
      <c r="F403" s="21">
        <v>1.06</v>
      </c>
      <c r="G403" s="21">
        <v>3</v>
      </c>
      <c r="H403" s="21">
        <v>3474.2278947251302</v>
      </c>
      <c r="I403" s="21">
        <v>32991</v>
      </c>
      <c r="J403" s="21">
        <v>26101</v>
      </c>
      <c r="K403" s="21">
        <v>8621121</v>
      </c>
      <c r="L403" s="21">
        <v>1021830</v>
      </c>
      <c r="M403" s="21">
        <v>426</v>
      </c>
      <c r="N403" s="21">
        <v>12883</v>
      </c>
      <c r="O403" s="21">
        <v>154.72999999999999</v>
      </c>
      <c r="P403" s="21">
        <v>0</v>
      </c>
      <c r="Q403" s="21">
        <v>0</v>
      </c>
      <c r="R403" s="21">
        <v>0</v>
      </c>
      <c r="S403" s="21">
        <v>1</v>
      </c>
    </row>
    <row r="404" spans="1:19" x14ac:dyDescent="0.15">
      <c r="A404" s="22" t="s">
        <v>552</v>
      </c>
      <c r="B404" s="21" t="s">
        <v>23</v>
      </c>
      <c r="C404" s="21" t="s">
        <v>21</v>
      </c>
      <c r="D404" s="21" t="s">
        <v>100</v>
      </c>
      <c r="E404" s="21" t="s">
        <v>76</v>
      </c>
      <c r="F404" s="21">
        <v>1.06</v>
      </c>
      <c r="G404" s="21">
        <v>3</v>
      </c>
      <c r="H404" s="21">
        <v>3474.2278947251302</v>
      </c>
      <c r="I404" s="21">
        <v>32991</v>
      </c>
      <c r="J404" s="21">
        <v>26101</v>
      </c>
      <c r="K404" s="21">
        <v>8621121</v>
      </c>
      <c r="L404" s="21">
        <v>1021830</v>
      </c>
      <c r="M404" s="21">
        <v>426</v>
      </c>
      <c r="N404" s="21">
        <v>12883</v>
      </c>
      <c r="O404" s="21">
        <v>154.72999999999999</v>
      </c>
      <c r="P404" s="21">
        <v>0</v>
      </c>
      <c r="Q404" s="21">
        <v>0</v>
      </c>
      <c r="R404" s="21">
        <v>1</v>
      </c>
      <c r="S404" s="21">
        <v>0</v>
      </c>
    </row>
    <row r="405" spans="1:19" x14ac:dyDescent="0.15">
      <c r="A405" s="22" t="s">
        <v>553</v>
      </c>
      <c r="B405" s="21" t="s">
        <v>100</v>
      </c>
      <c r="C405" s="21" t="s">
        <v>69</v>
      </c>
      <c r="D405" s="21" t="s">
        <v>100</v>
      </c>
      <c r="E405" s="21" t="s">
        <v>76</v>
      </c>
      <c r="F405" s="21">
        <v>1.02</v>
      </c>
      <c r="G405" s="21">
        <v>3</v>
      </c>
      <c r="H405" s="21">
        <v>5317.3595653000602</v>
      </c>
      <c r="I405" s="21">
        <v>27994</v>
      </c>
      <c r="J405" s="21">
        <v>26101</v>
      </c>
      <c r="K405" s="21">
        <v>4948339</v>
      </c>
      <c r="L405" s="21">
        <v>1021830</v>
      </c>
      <c r="M405" s="21">
        <v>346</v>
      </c>
      <c r="N405" s="21">
        <v>4288</v>
      </c>
      <c r="O405" s="21">
        <v>144.86000000000001</v>
      </c>
      <c r="P405" s="21">
        <v>0</v>
      </c>
      <c r="Q405" s="21">
        <v>0</v>
      </c>
      <c r="R405" s="21">
        <v>1</v>
      </c>
      <c r="S405" s="21">
        <v>1</v>
      </c>
    </row>
    <row r="406" spans="1:19" x14ac:dyDescent="0.15">
      <c r="A406" s="22" t="s">
        <v>554</v>
      </c>
      <c r="B406" s="21" t="s">
        <v>40</v>
      </c>
      <c r="C406" s="21" t="s">
        <v>41</v>
      </c>
      <c r="D406" s="21" t="s">
        <v>100</v>
      </c>
      <c r="E406" s="21" t="s">
        <v>76</v>
      </c>
      <c r="F406" s="21">
        <v>1.01</v>
      </c>
      <c r="G406" s="21">
        <v>3</v>
      </c>
      <c r="H406" s="21">
        <v>3266.4409876557002</v>
      </c>
      <c r="I406" s="21">
        <v>31981</v>
      </c>
      <c r="J406" s="21">
        <v>26101</v>
      </c>
      <c r="K406" s="21">
        <v>4549784</v>
      </c>
      <c r="L406" s="21">
        <v>1021830</v>
      </c>
      <c r="M406" s="21">
        <v>225</v>
      </c>
      <c r="N406" s="21">
        <v>7241</v>
      </c>
      <c r="O406" s="21">
        <v>109.44</v>
      </c>
      <c r="P406" s="21">
        <v>0</v>
      </c>
      <c r="Q406" s="21">
        <v>0</v>
      </c>
      <c r="R406" s="21">
        <v>1</v>
      </c>
      <c r="S406" s="21">
        <v>1</v>
      </c>
    </row>
    <row r="407" spans="1:19" x14ac:dyDescent="0.15">
      <c r="A407" s="22" t="s">
        <v>555</v>
      </c>
      <c r="B407" s="21" t="s">
        <v>42</v>
      </c>
      <c r="C407" s="21" t="s">
        <v>41</v>
      </c>
      <c r="D407" s="21" t="s">
        <v>100</v>
      </c>
      <c r="E407" s="21" t="s">
        <v>76</v>
      </c>
      <c r="F407" s="21">
        <v>1.01</v>
      </c>
      <c r="G407" s="21">
        <v>3</v>
      </c>
      <c r="H407" s="21">
        <v>3266.4409876557002</v>
      </c>
      <c r="I407" s="21">
        <v>31981</v>
      </c>
      <c r="J407" s="21">
        <v>26101</v>
      </c>
      <c r="K407" s="21">
        <v>4549784</v>
      </c>
      <c r="L407" s="21">
        <v>1021830</v>
      </c>
      <c r="M407" s="21">
        <v>225</v>
      </c>
      <c r="N407" s="21">
        <v>7241</v>
      </c>
      <c r="O407" s="21">
        <v>109.44</v>
      </c>
      <c r="P407" s="21">
        <v>0</v>
      </c>
      <c r="Q407" s="21">
        <v>0</v>
      </c>
      <c r="R407" s="21">
        <v>0</v>
      </c>
      <c r="S407" s="21">
        <v>1</v>
      </c>
    </row>
    <row r="408" spans="1:19" x14ac:dyDescent="0.15">
      <c r="A408" s="22" t="s">
        <v>556</v>
      </c>
      <c r="B408" s="21" t="s">
        <v>9</v>
      </c>
      <c r="C408" s="21" t="s">
        <v>10</v>
      </c>
      <c r="D408" s="21" t="s">
        <v>100</v>
      </c>
      <c r="E408" s="21" t="s">
        <v>77</v>
      </c>
      <c r="F408" s="21">
        <v>1.41</v>
      </c>
      <c r="G408" s="21">
        <v>3</v>
      </c>
      <c r="H408" s="21">
        <v>4014.7921175504598</v>
      </c>
      <c r="I408" s="21">
        <v>29260</v>
      </c>
      <c r="J408" s="21">
        <v>29284</v>
      </c>
      <c r="K408" s="21">
        <v>7830332</v>
      </c>
      <c r="L408" s="21">
        <v>298680</v>
      </c>
      <c r="M408" s="21">
        <v>1680</v>
      </c>
      <c r="N408" s="21">
        <v>3926</v>
      </c>
      <c r="O408" s="21">
        <v>125.9</v>
      </c>
      <c r="P408" s="21">
        <v>1</v>
      </c>
      <c r="Q408" s="21">
        <v>0</v>
      </c>
      <c r="R408" s="21">
        <v>0</v>
      </c>
      <c r="S408" s="21">
        <v>1</v>
      </c>
    </row>
    <row r="409" spans="1:19" x14ac:dyDescent="0.15">
      <c r="A409" s="22" t="s">
        <v>557</v>
      </c>
      <c r="B409" s="21" t="s">
        <v>11</v>
      </c>
      <c r="C409" s="21" t="s">
        <v>10</v>
      </c>
      <c r="D409" s="21" t="s">
        <v>100</v>
      </c>
      <c r="E409" s="21" t="s">
        <v>77</v>
      </c>
      <c r="F409" s="21">
        <v>1.41</v>
      </c>
      <c r="G409" s="21">
        <v>3</v>
      </c>
      <c r="H409" s="21">
        <v>4014.7921175504598</v>
      </c>
      <c r="I409" s="21">
        <v>29260</v>
      </c>
      <c r="J409" s="21">
        <v>29284</v>
      </c>
      <c r="K409" s="21">
        <v>7830332</v>
      </c>
      <c r="L409" s="21">
        <v>298680</v>
      </c>
      <c r="M409" s="21">
        <v>1680</v>
      </c>
      <c r="N409" s="21">
        <v>3926</v>
      </c>
      <c r="O409" s="21">
        <v>125.9</v>
      </c>
      <c r="P409" s="21">
        <v>1</v>
      </c>
      <c r="Q409" s="21">
        <v>0</v>
      </c>
      <c r="R409" s="21">
        <v>1</v>
      </c>
      <c r="S409" s="21">
        <v>1</v>
      </c>
    </row>
    <row r="410" spans="1:19" x14ac:dyDescent="0.15">
      <c r="A410" s="22" t="s">
        <v>558</v>
      </c>
      <c r="B410" s="21" t="s">
        <v>100</v>
      </c>
      <c r="C410" s="21" t="s">
        <v>16</v>
      </c>
      <c r="D410" s="21" t="s">
        <v>100</v>
      </c>
      <c r="E410" s="21" t="s">
        <v>77</v>
      </c>
      <c r="F410" s="21">
        <v>1</v>
      </c>
      <c r="G410" s="21">
        <v>3</v>
      </c>
      <c r="H410" s="21">
        <v>5182.3683186846401</v>
      </c>
      <c r="I410" s="21">
        <v>24575</v>
      </c>
      <c r="J410" s="21">
        <v>29284</v>
      </c>
      <c r="K410" s="21">
        <v>1197234</v>
      </c>
      <c r="L410" s="21">
        <v>298680</v>
      </c>
      <c r="M410" s="21">
        <v>344</v>
      </c>
      <c r="N410" s="21">
        <v>13102</v>
      </c>
      <c r="O410" s="21">
        <v>54.38</v>
      </c>
      <c r="P410" s="21">
        <v>1</v>
      </c>
      <c r="Q410" s="21">
        <v>1</v>
      </c>
      <c r="R410" s="21">
        <v>1</v>
      </c>
      <c r="S410" s="21">
        <v>1</v>
      </c>
    </row>
    <row r="411" spans="1:19" x14ac:dyDescent="0.15">
      <c r="A411" s="22" t="s">
        <v>559</v>
      </c>
      <c r="B411" s="21" t="s">
        <v>100</v>
      </c>
      <c r="C411" s="21" t="s">
        <v>17</v>
      </c>
      <c r="D411" s="21" t="s">
        <v>100</v>
      </c>
      <c r="E411" s="21" t="s">
        <v>77</v>
      </c>
      <c r="F411" s="21">
        <v>1.0900000000000001</v>
      </c>
      <c r="G411" s="21">
        <v>3</v>
      </c>
      <c r="H411" s="21">
        <v>5265.1542689408197</v>
      </c>
      <c r="I411" s="21">
        <v>24706</v>
      </c>
      <c r="J411" s="21">
        <v>29284</v>
      </c>
      <c r="K411" s="21">
        <v>9056076</v>
      </c>
      <c r="L411" s="21">
        <v>298680</v>
      </c>
      <c r="M411" s="21">
        <v>388</v>
      </c>
      <c r="N411" s="21">
        <v>10213</v>
      </c>
      <c r="O411" s="21">
        <v>60.28</v>
      </c>
      <c r="P411" s="21">
        <v>1</v>
      </c>
      <c r="Q411" s="21">
        <v>1</v>
      </c>
      <c r="R411" s="21">
        <v>1</v>
      </c>
      <c r="S411" s="21">
        <v>1</v>
      </c>
    </row>
    <row r="412" spans="1:19" x14ac:dyDescent="0.15">
      <c r="A412" s="22" t="s">
        <v>560</v>
      </c>
      <c r="B412" s="21" t="s">
        <v>100</v>
      </c>
      <c r="C412" s="21" t="s">
        <v>66</v>
      </c>
      <c r="D412" s="21" t="s">
        <v>100</v>
      </c>
      <c r="E412" s="21" t="s">
        <v>77</v>
      </c>
      <c r="F412" s="21">
        <v>1</v>
      </c>
      <c r="G412" s="21">
        <v>3</v>
      </c>
      <c r="H412" s="21">
        <v>10000</v>
      </c>
      <c r="I412" s="21">
        <v>29846</v>
      </c>
      <c r="J412" s="21">
        <v>29284</v>
      </c>
      <c r="K412" s="21">
        <v>2237227</v>
      </c>
      <c r="L412" s="21">
        <v>298680</v>
      </c>
      <c r="M412" s="21">
        <v>180</v>
      </c>
      <c r="N412" s="21">
        <v>5220</v>
      </c>
      <c r="O412" s="21">
        <v>47.85</v>
      </c>
      <c r="P412" s="21">
        <v>1</v>
      </c>
      <c r="Q412" s="21">
        <v>1</v>
      </c>
      <c r="R412" s="21">
        <v>1</v>
      </c>
      <c r="S412" s="21">
        <v>1</v>
      </c>
    </row>
    <row r="413" spans="1:19" x14ac:dyDescent="0.15">
      <c r="A413" s="22" t="s">
        <v>561</v>
      </c>
      <c r="B413" s="21" t="s">
        <v>100</v>
      </c>
      <c r="C413" s="21" t="s">
        <v>25</v>
      </c>
      <c r="D413" s="21" t="s">
        <v>100</v>
      </c>
      <c r="E413" s="21" t="s">
        <v>77</v>
      </c>
      <c r="F413" s="21">
        <v>1.07</v>
      </c>
      <c r="G413" s="21">
        <v>3</v>
      </c>
      <c r="H413" s="21">
        <v>4860.35705059253</v>
      </c>
      <c r="I413" s="21">
        <v>23025</v>
      </c>
      <c r="J413" s="21">
        <v>29284</v>
      </c>
      <c r="K413" s="21">
        <v>2753373</v>
      </c>
      <c r="L413" s="21">
        <v>298680</v>
      </c>
      <c r="M413" s="21">
        <v>592</v>
      </c>
      <c r="N413" s="21">
        <v>4517</v>
      </c>
      <c r="O413" s="21">
        <v>72.42</v>
      </c>
      <c r="P413" s="21">
        <v>1</v>
      </c>
      <c r="Q413" s="21">
        <v>1</v>
      </c>
      <c r="R413" s="21">
        <v>1</v>
      </c>
      <c r="S413" s="21">
        <v>1</v>
      </c>
    </row>
    <row r="414" spans="1:19" x14ac:dyDescent="0.15">
      <c r="A414" s="22" t="s">
        <v>562</v>
      </c>
      <c r="B414" s="21" t="s">
        <v>100</v>
      </c>
      <c r="C414" s="21" t="s">
        <v>71</v>
      </c>
      <c r="D414" s="21" t="s">
        <v>100</v>
      </c>
      <c r="E414" s="21" t="s">
        <v>77</v>
      </c>
      <c r="F414" s="21">
        <v>1.06</v>
      </c>
      <c r="G414" s="21">
        <v>3</v>
      </c>
      <c r="H414" s="21">
        <v>5296.51433866562</v>
      </c>
      <c r="I414" s="21">
        <v>26409</v>
      </c>
      <c r="J414" s="21">
        <v>29284</v>
      </c>
      <c r="K414" s="21">
        <v>249561</v>
      </c>
      <c r="L414" s="21">
        <v>298680</v>
      </c>
      <c r="M414" s="21">
        <v>444</v>
      </c>
      <c r="N414" s="21">
        <v>9368</v>
      </c>
      <c r="O414" s="21">
        <v>44.89</v>
      </c>
      <c r="P414" s="21">
        <v>1</v>
      </c>
      <c r="Q414" s="21">
        <v>1</v>
      </c>
      <c r="R414" s="21">
        <v>1</v>
      </c>
      <c r="S414" s="21">
        <v>1</v>
      </c>
    </row>
    <row r="415" spans="1:19" x14ac:dyDescent="0.15">
      <c r="A415" s="22" t="s">
        <v>563</v>
      </c>
      <c r="B415" s="21" t="s">
        <v>100</v>
      </c>
      <c r="C415" s="21" t="s">
        <v>27</v>
      </c>
      <c r="D415" s="21" t="s">
        <v>100</v>
      </c>
      <c r="E415" s="21" t="s">
        <v>77</v>
      </c>
      <c r="F415" s="21">
        <v>1.1499999999999999</v>
      </c>
      <c r="G415" s="21">
        <v>3</v>
      </c>
      <c r="H415" s="21">
        <v>5550.5596232097596</v>
      </c>
      <c r="I415" s="21">
        <v>23903</v>
      </c>
      <c r="J415" s="21">
        <v>29284</v>
      </c>
      <c r="K415" s="21">
        <v>2673620</v>
      </c>
      <c r="L415" s="21">
        <v>298680</v>
      </c>
      <c r="M415" s="21">
        <v>488</v>
      </c>
      <c r="N415" s="21">
        <v>3958</v>
      </c>
      <c r="O415" s="21">
        <v>68.59</v>
      </c>
      <c r="P415" s="21">
        <v>1</v>
      </c>
      <c r="Q415" s="21">
        <v>1</v>
      </c>
      <c r="R415" s="21">
        <v>1</v>
      </c>
      <c r="S415" s="21">
        <v>1</v>
      </c>
    </row>
    <row r="416" spans="1:19" x14ac:dyDescent="0.15">
      <c r="A416" s="22" t="s">
        <v>564</v>
      </c>
      <c r="B416" s="21" t="s">
        <v>100</v>
      </c>
      <c r="C416" s="21" t="s">
        <v>73</v>
      </c>
      <c r="D416" s="21" t="s">
        <v>100</v>
      </c>
      <c r="E416" s="21" t="s">
        <v>77</v>
      </c>
      <c r="F416" s="21">
        <v>1</v>
      </c>
      <c r="G416" s="21">
        <v>3</v>
      </c>
      <c r="H416" s="21">
        <v>5454.1945849025096</v>
      </c>
      <c r="I416" s="21">
        <v>34880</v>
      </c>
      <c r="J416" s="21">
        <v>29284</v>
      </c>
      <c r="K416" s="21">
        <v>1594251</v>
      </c>
      <c r="L416" s="21">
        <v>298680</v>
      </c>
      <c r="M416" s="21">
        <v>188</v>
      </c>
      <c r="N416" s="21">
        <v>6394</v>
      </c>
      <c r="O416" s="21">
        <v>42.47</v>
      </c>
      <c r="P416" s="21">
        <v>1</v>
      </c>
      <c r="Q416" s="21">
        <v>1</v>
      </c>
      <c r="R416" s="21">
        <v>1</v>
      </c>
      <c r="S416" s="21">
        <v>1</v>
      </c>
    </row>
    <row r="417" spans="1:19" x14ac:dyDescent="0.15">
      <c r="A417" s="22" t="s">
        <v>565</v>
      </c>
      <c r="B417" s="21" t="s">
        <v>100</v>
      </c>
      <c r="C417" s="21" t="s">
        <v>32</v>
      </c>
      <c r="D417" s="21" t="s">
        <v>100</v>
      </c>
      <c r="E417" s="21" t="s">
        <v>77</v>
      </c>
      <c r="F417" s="21">
        <v>1.02</v>
      </c>
      <c r="G417" s="21">
        <v>3</v>
      </c>
      <c r="H417" s="21">
        <v>3802.73579808463</v>
      </c>
      <c r="I417" s="21">
        <v>30916</v>
      </c>
      <c r="J417" s="21">
        <v>29284</v>
      </c>
      <c r="K417" s="21">
        <v>2230831</v>
      </c>
      <c r="L417" s="21">
        <v>298680</v>
      </c>
      <c r="M417" s="21">
        <v>569</v>
      </c>
      <c r="N417" s="21">
        <v>14609</v>
      </c>
      <c r="O417" s="21">
        <v>45.11</v>
      </c>
      <c r="P417" s="21">
        <v>1</v>
      </c>
      <c r="Q417" s="21">
        <v>1</v>
      </c>
      <c r="R417" s="21">
        <v>1</v>
      </c>
      <c r="S417" s="21">
        <v>1</v>
      </c>
    </row>
    <row r="418" spans="1:19" x14ac:dyDescent="0.15">
      <c r="A418" s="22" t="s">
        <v>566</v>
      </c>
      <c r="B418" s="21" t="s">
        <v>20</v>
      </c>
      <c r="C418" s="21" t="s">
        <v>21</v>
      </c>
      <c r="D418" s="21" t="s">
        <v>100</v>
      </c>
      <c r="E418" s="21" t="s">
        <v>78</v>
      </c>
      <c r="F418" s="21">
        <v>1.04</v>
      </c>
      <c r="G418" s="21">
        <v>3</v>
      </c>
      <c r="H418" s="21">
        <v>5006.4478473075696</v>
      </c>
      <c r="I418" s="21">
        <v>32991</v>
      </c>
      <c r="J418" s="21">
        <v>26553</v>
      </c>
      <c r="K418" s="21">
        <v>8621121</v>
      </c>
      <c r="L418" s="21">
        <v>936107</v>
      </c>
      <c r="M418" s="21">
        <v>287</v>
      </c>
      <c r="N418" s="21">
        <v>4472</v>
      </c>
      <c r="O418" s="21">
        <v>218.54</v>
      </c>
      <c r="P418" s="21">
        <v>0</v>
      </c>
      <c r="Q418" s="21">
        <v>0</v>
      </c>
      <c r="R418" s="21">
        <v>0</v>
      </c>
      <c r="S418" s="21">
        <v>1</v>
      </c>
    </row>
    <row r="419" spans="1:19" x14ac:dyDescent="0.15">
      <c r="A419" s="22" t="s">
        <v>567</v>
      </c>
      <c r="B419" s="21" t="s">
        <v>22</v>
      </c>
      <c r="C419" s="21" t="s">
        <v>21</v>
      </c>
      <c r="D419" s="21" t="s">
        <v>100</v>
      </c>
      <c r="E419" s="21" t="s">
        <v>78</v>
      </c>
      <c r="F419" s="21">
        <v>1.04</v>
      </c>
      <c r="G419" s="21">
        <v>3</v>
      </c>
      <c r="H419" s="21">
        <v>5006.4478473075696</v>
      </c>
      <c r="I419" s="21">
        <v>32991</v>
      </c>
      <c r="J419" s="21">
        <v>26553</v>
      </c>
      <c r="K419" s="21">
        <v>8621121</v>
      </c>
      <c r="L419" s="21">
        <v>936107</v>
      </c>
      <c r="M419" s="21">
        <v>287</v>
      </c>
      <c r="N419" s="21">
        <v>4472</v>
      </c>
      <c r="O419" s="21">
        <v>218.54</v>
      </c>
      <c r="P419" s="21">
        <v>0</v>
      </c>
      <c r="Q419" s="21">
        <v>0</v>
      </c>
      <c r="R419" s="21">
        <v>0</v>
      </c>
      <c r="S419" s="21">
        <v>1</v>
      </c>
    </row>
    <row r="420" spans="1:19" x14ac:dyDescent="0.15">
      <c r="A420" s="22" t="s">
        <v>568</v>
      </c>
      <c r="B420" s="21" t="s">
        <v>23</v>
      </c>
      <c r="C420" s="21" t="s">
        <v>21</v>
      </c>
      <c r="D420" s="21" t="s">
        <v>100</v>
      </c>
      <c r="E420" s="21" t="s">
        <v>78</v>
      </c>
      <c r="F420" s="21">
        <v>1.04</v>
      </c>
      <c r="G420" s="21">
        <v>3</v>
      </c>
      <c r="H420" s="21">
        <v>5006.4478473075696</v>
      </c>
      <c r="I420" s="21">
        <v>32991</v>
      </c>
      <c r="J420" s="21">
        <v>26553</v>
      </c>
      <c r="K420" s="21">
        <v>8621121</v>
      </c>
      <c r="L420" s="21">
        <v>936107</v>
      </c>
      <c r="M420" s="21">
        <v>287</v>
      </c>
      <c r="N420" s="21">
        <v>4472</v>
      </c>
      <c r="O420" s="21">
        <v>218.54</v>
      </c>
      <c r="P420" s="21">
        <v>0</v>
      </c>
      <c r="Q420" s="21">
        <v>0</v>
      </c>
      <c r="R420" s="21">
        <v>1</v>
      </c>
      <c r="S420" s="21">
        <v>0</v>
      </c>
    </row>
    <row r="421" spans="1:19" x14ac:dyDescent="0.15">
      <c r="A421" s="22" t="s">
        <v>569</v>
      </c>
      <c r="B421" s="21" t="s">
        <v>20</v>
      </c>
      <c r="C421" s="21" t="s">
        <v>21</v>
      </c>
      <c r="D421" s="21" t="s">
        <v>100</v>
      </c>
      <c r="E421" s="21" t="s">
        <v>79</v>
      </c>
      <c r="F421" s="21">
        <v>1.01</v>
      </c>
      <c r="G421" s="21">
        <v>3</v>
      </c>
      <c r="H421" s="21">
        <v>3428.6401582798599</v>
      </c>
      <c r="I421" s="21">
        <v>32991</v>
      </c>
      <c r="J421" s="21">
        <v>26044</v>
      </c>
      <c r="K421" s="21">
        <v>8621121</v>
      </c>
      <c r="L421" s="21">
        <v>113091</v>
      </c>
      <c r="M421" s="21">
        <v>254</v>
      </c>
      <c r="N421" s="21">
        <v>8469</v>
      </c>
      <c r="O421" s="21">
        <v>127.38</v>
      </c>
      <c r="P421" s="21">
        <v>0</v>
      </c>
      <c r="Q421" s="21">
        <v>0</v>
      </c>
      <c r="R421" s="21">
        <v>0</v>
      </c>
      <c r="S421" s="21">
        <v>1</v>
      </c>
    </row>
    <row r="422" spans="1:19" x14ac:dyDescent="0.15">
      <c r="A422" s="22" t="s">
        <v>570</v>
      </c>
      <c r="B422" s="21" t="s">
        <v>22</v>
      </c>
      <c r="C422" s="21" t="s">
        <v>21</v>
      </c>
      <c r="D422" s="21" t="s">
        <v>100</v>
      </c>
      <c r="E422" s="21" t="s">
        <v>79</v>
      </c>
      <c r="F422" s="21">
        <v>1.01</v>
      </c>
      <c r="G422" s="21">
        <v>3</v>
      </c>
      <c r="H422" s="21">
        <v>3428.6401582798599</v>
      </c>
      <c r="I422" s="21">
        <v>32991</v>
      </c>
      <c r="J422" s="21">
        <v>26044</v>
      </c>
      <c r="K422" s="21">
        <v>8621121</v>
      </c>
      <c r="L422" s="21">
        <v>113091</v>
      </c>
      <c r="M422" s="21">
        <v>254</v>
      </c>
      <c r="N422" s="21">
        <v>8469</v>
      </c>
      <c r="O422" s="21">
        <v>127.38</v>
      </c>
      <c r="P422" s="21">
        <v>0</v>
      </c>
      <c r="Q422" s="21">
        <v>0</v>
      </c>
      <c r="R422" s="21">
        <v>0</v>
      </c>
      <c r="S422" s="21">
        <v>1</v>
      </c>
    </row>
    <row r="423" spans="1:19" x14ac:dyDescent="0.15">
      <c r="A423" s="22" t="s">
        <v>571</v>
      </c>
      <c r="B423" s="21" t="s">
        <v>23</v>
      </c>
      <c r="C423" s="21" t="s">
        <v>21</v>
      </c>
      <c r="D423" s="21" t="s">
        <v>100</v>
      </c>
      <c r="E423" s="21" t="s">
        <v>79</v>
      </c>
      <c r="F423" s="21">
        <v>1.01</v>
      </c>
      <c r="G423" s="21">
        <v>3</v>
      </c>
      <c r="H423" s="21">
        <v>3428.6401582798599</v>
      </c>
      <c r="I423" s="21">
        <v>32991</v>
      </c>
      <c r="J423" s="21">
        <v>26044</v>
      </c>
      <c r="K423" s="21">
        <v>8621121</v>
      </c>
      <c r="L423" s="21">
        <v>113091</v>
      </c>
      <c r="M423" s="21">
        <v>254</v>
      </c>
      <c r="N423" s="21">
        <v>8469</v>
      </c>
      <c r="O423" s="21">
        <v>127.38</v>
      </c>
      <c r="P423" s="21">
        <v>0</v>
      </c>
      <c r="Q423" s="21">
        <v>0</v>
      </c>
      <c r="R423" s="21">
        <v>1</v>
      </c>
      <c r="S423" s="21">
        <v>0</v>
      </c>
    </row>
    <row r="424" spans="1:19" x14ac:dyDescent="0.15">
      <c r="A424" s="22" t="s">
        <v>572</v>
      </c>
      <c r="B424" s="21" t="s">
        <v>100</v>
      </c>
      <c r="C424" s="21" t="s">
        <v>56</v>
      </c>
      <c r="D424" s="21" t="s">
        <v>100</v>
      </c>
      <c r="E424" s="21" t="s">
        <v>72</v>
      </c>
      <c r="F424" s="21">
        <v>1.01</v>
      </c>
      <c r="G424" s="21">
        <v>3</v>
      </c>
      <c r="H424" s="21">
        <v>9819.5560997799203</v>
      </c>
      <c r="I424" s="21">
        <v>24706</v>
      </c>
      <c r="J424" s="21">
        <v>24236</v>
      </c>
      <c r="K424" s="21">
        <v>9056076</v>
      </c>
      <c r="L424" s="21">
        <v>1481076</v>
      </c>
      <c r="M424" s="21">
        <v>349</v>
      </c>
      <c r="N424" s="21">
        <v>15444</v>
      </c>
      <c r="O424" s="21">
        <v>52.53</v>
      </c>
      <c r="P424" s="21">
        <v>0</v>
      </c>
      <c r="Q424" s="21">
        <v>1</v>
      </c>
      <c r="R424" s="21">
        <v>1</v>
      </c>
      <c r="S424" s="21">
        <v>1</v>
      </c>
    </row>
    <row r="425" spans="1:19" x14ac:dyDescent="0.15">
      <c r="A425" s="22" t="s">
        <v>573</v>
      </c>
      <c r="B425" s="21" t="s">
        <v>100</v>
      </c>
      <c r="C425" s="21" t="s">
        <v>16</v>
      </c>
      <c r="D425" s="21" t="s">
        <v>100</v>
      </c>
      <c r="E425" s="21" t="s">
        <v>72</v>
      </c>
      <c r="F425" s="21">
        <v>1.18</v>
      </c>
      <c r="G425" s="21">
        <v>3</v>
      </c>
      <c r="H425" s="21">
        <v>8072.2565168780702</v>
      </c>
      <c r="I425" s="21">
        <v>24575</v>
      </c>
      <c r="J425" s="21">
        <v>24236</v>
      </c>
      <c r="K425" s="21">
        <v>1197234</v>
      </c>
      <c r="L425" s="21">
        <v>1481076</v>
      </c>
      <c r="M425" s="21">
        <v>387</v>
      </c>
      <c r="N425" s="21">
        <v>7985</v>
      </c>
      <c r="O425" s="21">
        <v>56.91</v>
      </c>
      <c r="P425" s="21">
        <v>1</v>
      </c>
      <c r="Q425" s="21">
        <v>1</v>
      </c>
      <c r="R425" s="21">
        <v>1</v>
      </c>
      <c r="S425" s="21">
        <v>1</v>
      </c>
    </row>
    <row r="426" spans="1:19" x14ac:dyDescent="0.15">
      <c r="A426" s="22" t="s">
        <v>574</v>
      </c>
      <c r="B426" s="21" t="s">
        <v>100</v>
      </c>
      <c r="C426" s="21" t="s">
        <v>17</v>
      </c>
      <c r="D426" s="21" t="s">
        <v>100</v>
      </c>
      <c r="E426" s="21" t="s">
        <v>72</v>
      </c>
      <c r="F426" s="21">
        <v>1.01</v>
      </c>
      <c r="G426" s="21">
        <v>3</v>
      </c>
      <c r="H426" s="21">
        <v>4729.1052768055897</v>
      </c>
      <c r="I426" s="21">
        <v>24706</v>
      </c>
      <c r="J426" s="21">
        <v>24236</v>
      </c>
      <c r="K426" s="21">
        <v>9056076</v>
      </c>
      <c r="L426" s="21">
        <v>1481076</v>
      </c>
      <c r="M426" s="21">
        <v>361</v>
      </c>
      <c r="N426" s="21">
        <v>18833</v>
      </c>
      <c r="O426" s="21">
        <v>56.79</v>
      </c>
      <c r="P426" s="21">
        <v>0</v>
      </c>
      <c r="Q426" s="21">
        <v>1</v>
      </c>
      <c r="R426" s="21">
        <v>1</v>
      </c>
      <c r="S426" s="21">
        <v>1</v>
      </c>
    </row>
    <row r="427" spans="1:19" x14ac:dyDescent="0.15">
      <c r="A427" s="22" t="s">
        <v>575</v>
      </c>
      <c r="B427" s="21" t="s">
        <v>100</v>
      </c>
      <c r="C427" s="21" t="s">
        <v>25</v>
      </c>
      <c r="D427" s="21" t="s">
        <v>100</v>
      </c>
      <c r="E427" s="21" t="s">
        <v>72</v>
      </c>
      <c r="F427" s="21">
        <v>1.1000000000000001</v>
      </c>
      <c r="G427" s="21">
        <v>3</v>
      </c>
      <c r="H427" s="21">
        <v>4450.6657295667601</v>
      </c>
      <c r="I427" s="21">
        <v>23025</v>
      </c>
      <c r="J427" s="21">
        <v>24236</v>
      </c>
      <c r="K427" s="21">
        <v>2753373</v>
      </c>
      <c r="L427" s="21">
        <v>1481076</v>
      </c>
      <c r="M427" s="21">
        <v>629</v>
      </c>
      <c r="N427" s="21">
        <v>7007</v>
      </c>
      <c r="O427" s="21">
        <v>78.67</v>
      </c>
      <c r="P427" s="21">
        <v>0</v>
      </c>
      <c r="Q427" s="21">
        <v>1</v>
      </c>
      <c r="R427" s="21">
        <v>1</v>
      </c>
      <c r="S427" s="21">
        <v>1</v>
      </c>
    </row>
    <row r="428" spans="1:19" x14ac:dyDescent="0.15">
      <c r="A428" s="22" t="s">
        <v>576</v>
      </c>
      <c r="B428" s="21" t="s">
        <v>100</v>
      </c>
      <c r="C428" s="21" t="s">
        <v>27</v>
      </c>
      <c r="D428" s="21" t="s">
        <v>100</v>
      </c>
      <c r="E428" s="21" t="s">
        <v>72</v>
      </c>
      <c r="F428" s="21">
        <v>1.02</v>
      </c>
      <c r="G428" s="21">
        <v>3</v>
      </c>
      <c r="H428" s="21">
        <v>9130.7346143856703</v>
      </c>
      <c r="I428" s="21">
        <v>23903</v>
      </c>
      <c r="J428" s="21">
        <v>24236</v>
      </c>
      <c r="K428" s="21">
        <v>2673620</v>
      </c>
      <c r="L428" s="21">
        <v>1481076</v>
      </c>
      <c r="M428" s="21">
        <v>472</v>
      </c>
      <c r="N428" s="21">
        <v>15062</v>
      </c>
      <c r="O428" s="21">
        <v>57.57</v>
      </c>
      <c r="P428" s="21">
        <v>0</v>
      </c>
      <c r="Q428" s="21">
        <v>1</v>
      </c>
      <c r="R428" s="21">
        <v>1</v>
      </c>
      <c r="S428" s="21">
        <v>1</v>
      </c>
    </row>
    <row r="429" spans="1:19" x14ac:dyDescent="0.15">
      <c r="A429" s="22" t="s">
        <v>577</v>
      </c>
      <c r="B429" s="21" t="s">
        <v>100</v>
      </c>
      <c r="C429" s="21" t="s">
        <v>32</v>
      </c>
      <c r="D429" s="21" t="s">
        <v>100</v>
      </c>
      <c r="E429" s="21" t="s">
        <v>72</v>
      </c>
      <c r="F429" s="21">
        <v>1.03</v>
      </c>
      <c r="G429" s="21">
        <v>3</v>
      </c>
      <c r="H429" s="21">
        <v>5889.7671355081402</v>
      </c>
      <c r="I429" s="21">
        <v>30916</v>
      </c>
      <c r="J429" s="21">
        <v>24236</v>
      </c>
      <c r="K429" s="21">
        <v>2230831</v>
      </c>
      <c r="L429" s="21">
        <v>1481076</v>
      </c>
      <c r="M429" s="21">
        <v>618</v>
      </c>
      <c r="N429" s="21">
        <v>10303</v>
      </c>
      <c r="O429" s="21">
        <v>64.39</v>
      </c>
      <c r="P429" s="21">
        <v>0</v>
      </c>
      <c r="Q429" s="21">
        <v>1</v>
      </c>
      <c r="R429" s="21">
        <v>1</v>
      </c>
      <c r="S429" s="21">
        <v>1</v>
      </c>
    </row>
    <row r="430" spans="1:19" x14ac:dyDescent="0.15">
      <c r="A430" s="22" t="s">
        <v>578</v>
      </c>
      <c r="B430" s="21" t="s">
        <v>100</v>
      </c>
      <c r="C430" s="21" t="s">
        <v>6</v>
      </c>
      <c r="D430" s="21" t="s">
        <v>100</v>
      </c>
      <c r="E430" s="21" t="s">
        <v>26</v>
      </c>
      <c r="F430" s="21">
        <v>1.46</v>
      </c>
      <c r="G430" s="21">
        <v>3</v>
      </c>
      <c r="H430" s="21">
        <v>6749.1221067880697</v>
      </c>
      <c r="I430" s="21">
        <v>26993</v>
      </c>
      <c r="J430" s="21">
        <v>21121</v>
      </c>
      <c r="K430" s="21">
        <v>3532657</v>
      </c>
      <c r="L430" s="21">
        <v>1228816</v>
      </c>
      <c r="M430" s="21">
        <v>1588</v>
      </c>
      <c r="N430" s="21">
        <v>4644</v>
      </c>
      <c r="O430" s="21">
        <v>179.13</v>
      </c>
      <c r="P430" s="21">
        <v>0</v>
      </c>
      <c r="Q430" s="21">
        <v>0</v>
      </c>
      <c r="R430" s="21">
        <v>1</v>
      </c>
      <c r="S430" s="21">
        <v>1</v>
      </c>
    </row>
    <row r="431" spans="1:19" x14ac:dyDescent="0.15">
      <c r="A431" s="22" t="s">
        <v>579</v>
      </c>
      <c r="B431" s="21" t="s">
        <v>9</v>
      </c>
      <c r="C431" s="21" t="s">
        <v>10</v>
      </c>
      <c r="D431" s="21" t="s">
        <v>100</v>
      </c>
      <c r="E431" s="21" t="s">
        <v>26</v>
      </c>
      <c r="F431" s="21">
        <v>1.22</v>
      </c>
      <c r="G431" s="21">
        <v>3</v>
      </c>
      <c r="H431" s="21">
        <v>2711.4222672792698</v>
      </c>
      <c r="I431" s="21">
        <v>29260</v>
      </c>
      <c r="J431" s="21">
        <v>21121</v>
      </c>
      <c r="K431" s="21">
        <v>7830332</v>
      </c>
      <c r="L431" s="21">
        <v>1228816</v>
      </c>
      <c r="M431" s="21">
        <v>1259</v>
      </c>
      <c r="N431" s="21">
        <v>5763</v>
      </c>
      <c r="O431" s="21">
        <v>185.65</v>
      </c>
      <c r="P431" s="21">
        <v>0</v>
      </c>
      <c r="Q431" s="21">
        <v>1</v>
      </c>
      <c r="R431" s="21">
        <v>0</v>
      </c>
      <c r="S431" s="21">
        <v>1</v>
      </c>
    </row>
    <row r="432" spans="1:19" x14ac:dyDescent="0.15">
      <c r="A432" s="22" t="s">
        <v>580</v>
      </c>
      <c r="B432" s="21" t="s">
        <v>11</v>
      </c>
      <c r="C432" s="21" t="s">
        <v>10</v>
      </c>
      <c r="D432" s="21" t="s">
        <v>100</v>
      </c>
      <c r="E432" s="21" t="s">
        <v>26</v>
      </c>
      <c r="F432" s="21">
        <v>1.22</v>
      </c>
      <c r="G432" s="21">
        <v>3</v>
      </c>
      <c r="H432" s="21">
        <v>2711.4222672792698</v>
      </c>
      <c r="I432" s="21">
        <v>29260</v>
      </c>
      <c r="J432" s="21">
        <v>21121</v>
      </c>
      <c r="K432" s="21">
        <v>7830332</v>
      </c>
      <c r="L432" s="21">
        <v>1228816</v>
      </c>
      <c r="M432" s="21">
        <v>1259</v>
      </c>
      <c r="N432" s="21">
        <v>5763</v>
      </c>
      <c r="O432" s="21">
        <v>185.65</v>
      </c>
      <c r="P432" s="21">
        <v>0</v>
      </c>
      <c r="Q432" s="21">
        <v>1</v>
      </c>
      <c r="R432" s="21">
        <v>1</v>
      </c>
      <c r="S432" s="21">
        <v>1</v>
      </c>
    </row>
    <row r="433" spans="1:19" x14ac:dyDescent="0.15">
      <c r="A433" s="22" t="s">
        <v>581</v>
      </c>
      <c r="B433" s="21" t="s">
        <v>100</v>
      </c>
      <c r="C433" s="21" t="s">
        <v>46</v>
      </c>
      <c r="D433" s="21" t="s">
        <v>100</v>
      </c>
      <c r="E433" s="21" t="s">
        <v>26</v>
      </c>
      <c r="F433" s="21">
        <v>1</v>
      </c>
      <c r="G433" s="21">
        <v>3</v>
      </c>
      <c r="H433" s="21">
        <v>2587.5773155216302</v>
      </c>
      <c r="I433" s="21">
        <v>29055</v>
      </c>
      <c r="J433" s="21">
        <v>21121</v>
      </c>
      <c r="K433" s="21">
        <v>1862106</v>
      </c>
      <c r="L433" s="21">
        <v>1228816</v>
      </c>
      <c r="M433" s="21">
        <v>388</v>
      </c>
      <c r="N433" s="21">
        <v>12994</v>
      </c>
      <c r="O433" s="21">
        <v>69.599999999999994</v>
      </c>
      <c r="P433" s="21">
        <v>0</v>
      </c>
      <c r="Q433" s="21">
        <v>0</v>
      </c>
      <c r="R433" s="21">
        <v>1</v>
      </c>
      <c r="S433" s="21">
        <v>1</v>
      </c>
    </row>
    <row r="434" spans="1:19" x14ac:dyDescent="0.15">
      <c r="A434" s="22" t="s">
        <v>582</v>
      </c>
      <c r="B434" s="21" t="s">
        <v>100</v>
      </c>
      <c r="C434" s="21" t="s">
        <v>16</v>
      </c>
      <c r="D434" s="21" t="s">
        <v>100</v>
      </c>
      <c r="E434" s="21" t="s">
        <v>26</v>
      </c>
      <c r="F434" s="21">
        <v>1.01</v>
      </c>
      <c r="G434" s="21">
        <v>3</v>
      </c>
      <c r="H434" s="21">
        <v>3935.0051743721401</v>
      </c>
      <c r="I434" s="21">
        <v>24575</v>
      </c>
      <c r="J434" s="21">
        <v>21121</v>
      </c>
      <c r="K434" s="21">
        <v>1197234</v>
      </c>
      <c r="L434" s="21">
        <v>1228816</v>
      </c>
      <c r="M434" s="21">
        <v>359</v>
      </c>
      <c r="N434" s="21">
        <v>10349</v>
      </c>
      <c r="O434" s="21">
        <v>57.4</v>
      </c>
      <c r="P434" s="21">
        <v>1</v>
      </c>
      <c r="Q434" s="21">
        <v>1</v>
      </c>
      <c r="R434" s="21">
        <v>1</v>
      </c>
      <c r="S434" s="21">
        <v>1</v>
      </c>
    </row>
    <row r="435" spans="1:19" x14ac:dyDescent="0.15">
      <c r="A435" s="22" t="s">
        <v>583</v>
      </c>
      <c r="B435" s="21" t="s">
        <v>100</v>
      </c>
      <c r="C435" s="21" t="s">
        <v>17</v>
      </c>
      <c r="D435" s="21" t="s">
        <v>100</v>
      </c>
      <c r="E435" s="21" t="s">
        <v>26</v>
      </c>
      <c r="F435" s="21">
        <v>1.05</v>
      </c>
      <c r="G435" s="21">
        <v>3</v>
      </c>
      <c r="H435" s="21">
        <v>5089.7454485634798</v>
      </c>
      <c r="I435" s="21">
        <v>24706</v>
      </c>
      <c r="J435" s="21">
        <v>21121</v>
      </c>
      <c r="K435" s="21">
        <v>9056076</v>
      </c>
      <c r="L435" s="21">
        <v>1228816</v>
      </c>
      <c r="M435" s="21">
        <v>584</v>
      </c>
      <c r="N435" s="21">
        <v>17617</v>
      </c>
      <c r="O435" s="21">
        <v>66.459999999999994</v>
      </c>
      <c r="P435" s="21">
        <v>0</v>
      </c>
      <c r="Q435" s="21">
        <v>1</v>
      </c>
      <c r="R435" s="21">
        <v>1</v>
      </c>
      <c r="S435" s="21">
        <v>1</v>
      </c>
    </row>
    <row r="436" spans="1:19" x14ac:dyDescent="0.15">
      <c r="A436" s="22" t="s">
        <v>584</v>
      </c>
      <c r="B436" s="21" t="s">
        <v>20</v>
      </c>
      <c r="C436" s="21" t="s">
        <v>21</v>
      </c>
      <c r="D436" s="21" t="s">
        <v>100</v>
      </c>
      <c r="E436" s="21" t="s">
        <v>26</v>
      </c>
      <c r="F436" s="21">
        <v>1.64</v>
      </c>
      <c r="G436" s="21">
        <v>3</v>
      </c>
      <c r="H436" s="21">
        <v>3863.4990289979601</v>
      </c>
      <c r="I436" s="21">
        <v>32991</v>
      </c>
      <c r="J436" s="21">
        <v>21121</v>
      </c>
      <c r="K436" s="21">
        <v>8621121</v>
      </c>
      <c r="L436" s="21">
        <v>1228816</v>
      </c>
      <c r="M436" s="21">
        <v>1982</v>
      </c>
      <c r="N436" s="21">
        <v>4739</v>
      </c>
      <c r="O436" s="21">
        <v>259.32</v>
      </c>
      <c r="P436" s="21">
        <v>0</v>
      </c>
      <c r="Q436" s="21">
        <v>0</v>
      </c>
      <c r="R436" s="21">
        <v>0</v>
      </c>
      <c r="S436" s="21">
        <v>1</v>
      </c>
    </row>
    <row r="437" spans="1:19" x14ac:dyDescent="0.15">
      <c r="A437" s="22" t="s">
        <v>585</v>
      </c>
      <c r="B437" s="21" t="s">
        <v>22</v>
      </c>
      <c r="C437" s="21" t="s">
        <v>21</v>
      </c>
      <c r="D437" s="21" t="s">
        <v>100</v>
      </c>
      <c r="E437" s="21" t="s">
        <v>26</v>
      </c>
      <c r="F437" s="21">
        <v>1.64</v>
      </c>
      <c r="G437" s="21">
        <v>3</v>
      </c>
      <c r="H437" s="21">
        <v>3863.4990289979601</v>
      </c>
      <c r="I437" s="21">
        <v>32991</v>
      </c>
      <c r="J437" s="21">
        <v>21121</v>
      </c>
      <c r="K437" s="21">
        <v>8621121</v>
      </c>
      <c r="L437" s="21">
        <v>1228816</v>
      </c>
      <c r="M437" s="21">
        <v>1982</v>
      </c>
      <c r="N437" s="21">
        <v>4739</v>
      </c>
      <c r="O437" s="21">
        <v>259.32</v>
      </c>
      <c r="P437" s="21">
        <v>0</v>
      </c>
      <c r="Q437" s="21">
        <v>0</v>
      </c>
      <c r="R437" s="21">
        <v>0</v>
      </c>
      <c r="S437" s="21">
        <v>1</v>
      </c>
    </row>
    <row r="438" spans="1:19" x14ac:dyDescent="0.15">
      <c r="A438" s="22" t="s">
        <v>586</v>
      </c>
      <c r="B438" s="21" t="s">
        <v>23</v>
      </c>
      <c r="C438" s="21" t="s">
        <v>21</v>
      </c>
      <c r="D438" s="21" t="s">
        <v>100</v>
      </c>
      <c r="E438" s="21" t="s">
        <v>26</v>
      </c>
      <c r="F438" s="21">
        <v>1.64</v>
      </c>
      <c r="G438" s="21">
        <v>1</v>
      </c>
      <c r="H438" s="21">
        <v>3863.4990289979601</v>
      </c>
      <c r="I438" s="21">
        <v>32991</v>
      </c>
      <c r="J438" s="21">
        <v>21121</v>
      </c>
      <c r="K438" s="21">
        <v>8621121</v>
      </c>
      <c r="L438" s="21">
        <v>1228816</v>
      </c>
      <c r="M438" s="21">
        <v>1982</v>
      </c>
      <c r="N438" s="21">
        <v>4739</v>
      </c>
      <c r="O438" s="21">
        <v>259.32</v>
      </c>
      <c r="P438" s="21">
        <v>0</v>
      </c>
      <c r="Q438" s="21">
        <v>0</v>
      </c>
      <c r="R438" s="21">
        <v>1</v>
      </c>
      <c r="S438" s="21">
        <v>0</v>
      </c>
    </row>
    <row r="439" spans="1:19" x14ac:dyDescent="0.15">
      <c r="A439" s="22" t="s">
        <v>587</v>
      </c>
      <c r="B439" s="21" t="s">
        <v>100</v>
      </c>
      <c r="C439" s="21" t="s">
        <v>66</v>
      </c>
      <c r="D439" s="21" t="s">
        <v>100</v>
      </c>
      <c r="E439" s="21" t="s">
        <v>26</v>
      </c>
      <c r="F439" s="21">
        <v>1</v>
      </c>
      <c r="G439" s="21">
        <v>1</v>
      </c>
      <c r="H439" s="21">
        <v>5218.3779284060702</v>
      </c>
      <c r="I439" s="21">
        <v>29846</v>
      </c>
      <c r="J439" s="21">
        <v>21121</v>
      </c>
      <c r="K439" s="21">
        <v>2237227</v>
      </c>
      <c r="L439" s="21">
        <v>1228816</v>
      </c>
      <c r="M439" s="21">
        <v>586</v>
      </c>
      <c r="N439" s="21">
        <v>6460</v>
      </c>
      <c r="O439" s="21">
        <v>69.95</v>
      </c>
      <c r="P439" s="21">
        <v>0</v>
      </c>
      <c r="Q439" s="21">
        <v>1</v>
      </c>
      <c r="R439" s="21">
        <v>1</v>
      </c>
      <c r="S439" s="21">
        <v>1</v>
      </c>
    </row>
    <row r="440" spans="1:19" x14ac:dyDescent="0.15">
      <c r="A440" s="22" t="s">
        <v>588</v>
      </c>
      <c r="B440" s="21" t="s">
        <v>100</v>
      </c>
      <c r="C440" s="21" t="s">
        <v>25</v>
      </c>
      <c r="D440" s="21" t="s">
        <v>100</v>
      </c>
      <c r="E440" s="21" t="s">
        <v>26</v>
      </c>
      <c r="F440" s="21">
        <v>1.01</v>
      </c>
      <c r="G440" s="21">
        <v>3</v>
      </c>
      <c r="H440" s="21">
        <v>3570.7813825746598</v>
      </c>
      <c r="I440" s="21">
        <v>23025</v>
      </c>
      <c r="J440" s="21">
        <v>21121</v>
      </c>
      <c r="K440" s="21">
        <v>2753373</v>
      </c>
      <c r="L440" s="21">
        <v>1228816</v>
      </c>
      <c r="M440" s="21">
        <v>495</v>
      </c>
      <c r="N440" s="21">
        <v>12447</v>
      </c>
      <c r="O440" s="21">
        <v>73.69</v>
      </c>
      <c r="P440" s="21">
        <v>0</v>
      </c>
      <c r="Q440" s="21">
        <v>1</v>
      </c>
      <c r="R440" s="21">
        <v>1</v>
      </c>
      <c r="S440" s="21">
        <v>1</v>
      </c>
    </row>
    <row r="441" spans="1:19" x14ac:dyDescent="0.15">
      <c r="A441" s="22" t="s">
        <v>589</v>
      </c>
      <c r="B441" s="21" t="s">
        <v>100</v>
      </c>
      <c r="C441" s="21" t="s">
        <v>72</v>
      </c>
      <c r="D441" s="21" t="s">
        <v>100</v>
      </c>
      <c r="E441" s="21" t="s">
        <v>26</v>
      </c>
      <c r="F441" s="21">
        <v>1.05</v>
      </c>
      <c r="G441" s="21">
        <v>1</v>
      </c>
      <c r="H441" s="21">
        <v>6050.64952473416</v>
      </c>
      <c r="I441" s="21">
        <v>24236</v>
      </c>
      <c r="J441" s="21">
        <v>21121</v>
      </c>
      <c r="K441" s="21">
        <v>1481076</v>
      </c>
      <c r="L441" s="21">
        <v>1228816</v>
      </c>
      <c r="M441" s="21">
        <v>525</v>
      </c>
      <c r="N441" s="21">
        <v>4176</v>
      </c>
      <c r="O441" s="21">
        <v>72.22</v>
      </c>
      <c r="P441" s="21">
        <v>0</v>
      </c>
      <c r="Q441" s="21">
        <v>1</v>
      </c>
      <c r="R441" s="21">
        <v>1</v>
      </c>
      <c r="S441" s="21">
        <v>1</v>
      </c>
    </row>
    <row r="442" spans="1:19" x14ac:dyDescent="0.15">
      <c r="A442" s="22" t="s">
        <v>590</v>
      </c>
      <c r="B442" s="21" t="s">
        <v>100</v>
      </c>
      <c r="C442" s="21" t="s">
        <v>27</v>
      </c>
      <c r="D442" s="21" t="s">
        <v>100</v>
      </c>
      <c r="E442" s="21" t="s">
        <v>26</v>
      </c>
      <c r="F442" s="21">
        <v>1.06</v>
      </c>
      <c r="G442" s="21">
        <v>3</v>
      </c>
      <c r="H442" s="21">
        <v>5193.60694448708</v>
      </c>
      <c r="I442" s="21">
        <v>23903</v>
      </c>
      <c r="J442" s="21">
        <v>21121</v>
      </c>
      <c r="K442" s="21">
        <v>2673620</v>
      </c>
      <c r="L442" s="21">
        <v>1228816</v>
      </c>
      <c r="M442" s="21">
        <v>617</v>
      </c>
      <c r="N442" s="21">
        <v>6671</v>
      </c>
      <c r="O442" s="21">
        <v>65.91</v>
      </c>
      <c r="P442" s="21">
        <v>0</v>
      </c>
      <c r="Q442" s="21">
        <v>1</v>
      </c>
      <c r="R442" s="21">
        <v>1</v>
      </c>
      <c r="S442" s="21">
        <v>1</v>
      </c>
    </row>
    <row r="443" spans="1:19" x14ac:dyDescent="0.15">
      <c r="A443" s="22" t="s">
        <v>591</v>
      </c>
      <c r="B443" s="21" t="s">
        <v>100</v>
      </c>
      <c r="C443" s="21" t="s">
        <v>28</v>
      </c>
      <c r="D443" s="21" t="s">
        <v>100</v>
      </c>
      <c r="E443" s="21" t="s">
        <v>26</v>
      </c>
      <c r="F443" s="21">
        <v>1.02</v>
      </c>
      <c r="G443" s="21">
        <v>3</v>
      </c>
      <c r="H443" s="21">
        <v>4491.65156330229</v>
      </c>
      <c r="I443" s="21">
        <v>38813</v>
      </c>
      <c r="J443" s="21">
        <v>21121</v>
      </c>
      <c r="K443" s="21">
        <v>1653017</v>
      </c>
      <c r="L443" s="21">
        <v>1228816</v>
      </c>
      <c r="M443" s="21">
        <v>593</v>
      </c>
      <c r="N443" s="21">
        <v>6213</v>
      </c>
      <c r="O443" s="21">
        <v>85.19</v>
      </c>
      <c r="P443" s="21">
        <v>0</v>
      </c>
      <c r="Q443" s="21">
        <v>0</v>
      </c>
      <c r="R443" s="21">
        <v>1</v>
      </c>
      <c r="S443" s="21">
        <v>1</v>
      </c>
    </row>
    <row r="444" spans="1:19" x14ac:dyDescent="0.15">
      <c r="A444" s="22" t="s">
        <v>592</v>
      </c>
      <c r="B444" s="21" t="s">
        <v>100</v>
      </c>
      <c r="C444" s="21" t="s">
        <v>32</v>
      </c>
      <c r="D444" s="21" t="s">
        <v>100</v>
      </c>
      <c r="E444" s="21" t="s">
        <v>26</v>
      </c>
      <c r="F444" s="21">
        <v>1.03</v>
      </c>
      <c r="G444" s="21">
        <v>3</v>
      </c>
      <c r="H444" s="21">
        <v>5135.8843683602599</v>
      </c>
      <c r="I444" s="21">
        <v>30916</v>
      </c>
      <c r="J444" s="21">
        <v>21121</v>
      </c>
      <c r="K444" s="21">
        <v>2230831</v>
      </c>
      <c r="L444" s="21">
        <v>1228816</v>
      </c>
      <c r="M444" s="21">
        <v>696</v>
      </c>
      <c r="N444" s="21">
        <v>9201</v>
      </c>
      <c r="O444" s="21">
        <v>78.3</v>
      </c>
      <c r="P444" s="21">
        <v>0</v>
      </c>
      <c r="Q444" s="21">
        <v>1</v>
      </c>
      <c r="R444" s="21">
        <v>1</v>
      </c>
      <c r="S444" s="21">
        <v>1</v>
      </c>
    </row>
    <row r="445" spans="1:19" x14ac:dyDescent="0.15">
      <c r="A445" s="22" t="s">
        <v>593</v>
      </c>
      <c r="B445" s="21" t="s">
        <v>9</v>
      </c>
      <c r="C445" s="21" t="s">
        <v>10</v>
      </c>
      <c r="D445" s="21" t="s">
        <v>100</v>
      </c>
      <c r="E445" s="21" t="s">
        <v>80</v>
      </c>
      <c r="F445" s="21">
        <v>1.28</v>
      </c>
      <c r="G445" s="21">
        <v>3</v>
      </c>
      <c r="H445" s="21">
        <v>3262.1480457039602</v>
      </c>
      <c r="I445" s="21">
        <v>29260</v>
      </c>
      <c r="J445" s="21">
        <v>21276</v>
      </c>
      <c r="K445" s="21">
        <v>7830332</v>
      </c>
      <c r="L445" s="21">
        <v>1481709</v>
      </c>
      <c r="M445" s="21">
        <v>1038</v>
      </c>
      <c r="N445" s="21">
        <v>6233</v>
      </c>
      <c r="O445" s="21">
        <v>128.36000000000001</v>
      </c>
      <c r="P445" s="21">
        <v>0</v>
      </c>
      <c r="Q445" s="21">
        <v>1</v>
      </c>
      <c r="R445" s="21">
        <v>0</v>
      </c>
      <c r="S445" s="21">
        <v>1</v>
      </c>
    </row>
    <row r="446" spans="1:19" x14ac:dyDescent="0.15">
      <c r="A446" s="22" t="s">
        <v>594</v>
      </c>
      <c r="B446" s="21" t="s">
        <v>11</v>
      </c>
      <c r="C446" s="21" t="s">
        <v>10</v>
      </c>
      <c r="D446" s="21" t="s">
        <v>100</v>
      </c>
      <c r="E446" s="21" t="s">
        <v>80</v>
      </c>
      <c r="F446" s="21">
        <v>1.28</v>
      </c>
      <c r="G446" s="21">
        <v>3</v>
      </c>
      <c r="H446" s="21">
        <v>3262.1480457039602</v>
      </c>
      <c r="I446" s="21">
        <v>29260</v>
      </c>
      <c r="J446" s="21">
        <v>21276</v>
      </c>
      <c r="K446" s="21">
        <v>7830332</v>
      </c>
      <c r="L446" s="21">
        <v>1481709</v>
      </c>
      <c r="M446" s="21">
        <v>1038</v>
      </c>
      <c r="N446" s="21">
        <v>6233</v>
      </c>
      <c r="O446" s="21">
        <v>128.36000000000001</v>
      </c>
      <c r="P446" s="21">
        <v>0</v>
      </c>
      <c r="Q446" s="21">
        <v>1</v>
      </c>
      <c r="R446" s="21">
        <v>1</v>
      </c>
      <c r="S446" s="21">
        <v>1</v>
      </c>
    </row>
    <row r="447" spans="1:19" x14ac:dyDescent="0.15">
      <c r="A447" s="22" t="s">
        <v>595</v>
      </c>
      <c r="B447" s="21" t="s">
        <v>100</v>
      </c>
      <c r="C447" s="21" t="s">
        <v>5</v>
      </c>
      <c r="D447" s="21" t="s">
        <v>100</v>
      </c>
      <c r="E447" s="21" t="s">
        <v>80</v>
      </c>
      <c r="F447" s="21">
        <v>1.01</v>
      </c>
      <c r="G447" s="21">
        <v>3</v>
      </c>
      <c r="H447" s="21">
        <v>5130.2867468939403</v>
      </c>
      <c r="I447" s="21">
        <v>28637</v>
      </c>
      <c r="J447" s="21">
        <v>21276</v>
      </c>
      <c r="K447" s="21">
        <v>3036732</v>
      </c>
      <c r="L447" s="21">
        <v>1481709</v>
      </c>
      <c r="M447" s="21">
        <v>242</v>
      </c>
      <c r="N447" s="21">
        <v>22163</v>
      </c>
      <c r="O447" s="21">
        <v>63.69</v>
      </c>
      <c r="P447" s="21">
        <v>0</v>
      </c>
      <c r="Q447" s="21">
        <v>1</v>
      </c>
      <c r="R447" s="21">
        <v>1</v>
      </c>
      <c r="S447" s="21">
        <v>1</v>
      </c>
    </row>
    <row r="448" spans="1:19" x14ac:dyDescent="0.15">
      <c r="A448" s="22" t="s">
        <v>596</v>
      </c>
      <c r="B448" s="21" t="s">
        <v>100</v>
      </c>
      <c r="C448" s="21" t="s">
        <v>14</v>
      </c>
      <c r="D448" s="21" t="s">
        <v>100</v>
      </c>
      <c r="E448" s="21" t="s">
        <v>80</v>
      </c>
      <c r="F448" s="21">
        <v>1</v>
      </c>
      <c r="G448" s="21">
        <v>3</v>
      </c>
      <c r="H448" s="21">
        <v>5751.8151431961796</v>
      </c>
      <c r="I448" s="21">
        <v>27211</v>
      </c>
      <c r="J448" s="21">
        <v>21276</v>
      </c>
      <c r="K448" s="21">
        <v>3770125</v>
      </c>
      <c r="L448" s="21">
        <v>1481709</v>
      </c>
      <c r="M448" s="21">
        <v>177</v>
      </c>
      <c r="N448" s="21">
        <v>10581</v>
      </c>
      <c r="O448" s="21">
        <v>63.92</v>
      </c>
      <c r="P448" s="21">
        <v>0</v>
      </c>
      <c r="Q448" s="21">
        <v>1</v>
      </c>
      <c r="R448" s="21">
        <v>1</v>
      </c>
      <c r="S448" s="21">
        <v>1</v>
      </c>
    </row>
    <row r="449" spans="1:19" x14ac:dyDescent="0.15">
      <c r="A449" s="22" t="s">
        <v>597</v>
      </c>
      <c r="B449" s="21" t="s">
        <v>100</v>
      </c>
      <c r="C449" s="21" t="s">
        <v>16</v>
      </c>
      <c r="D449" s="21" t="s">
        <v>100</v>
      </c>
      <c r="E449" s="21" t="s">
        <v>80</v>
      </c>
      <c r="F449" s="21">
        <v>1.3</v>
      </c>
      <c r="G449" s="21">
        <v>3</v>
      </c>
      <c r="H449" s="21">
        <v>5553.1561433304496</v>
      </c>
      <c r="I449" s="21">
        <v>24575</v>
      </c>
      <c r="J449" s="21">
        <v>21276</v>
      </c>
      <c r="K449" s="21">
        <v>1197234</v>
      </c>
      <c r="L449" s="21">
        <v>1481709</v>
      </c>
      <c r="M449" s="21">
        <v>1074</v>
      </c>
      <c r="N449" s="21">
        <v>6756</v>
      </c>
      <c r="O449" s="21">
        <v>86.71</v>
      </c>
      <c r="P449" s="21">
        <v>1</v>
      </c>
      <c r="Q449" s="21">
        <v>1</v>
      </c>
      <c r="R449" s="21">
        <v>1</v>
      </c>
      <c r="S449" s="21">
        <v>1</v>
      </c>
    </row>
    <row r="450" spans="1:19" x14ac:dyDescent="0.15">
      <c r="A450" s="22" t="s">
        <v>598</v>
      </c>
      <c r="B450" s="21" t="s">
        <v>100</v>
      </c>
      <c r="C450" s="21" t="s">
        <v>17</v>
      </c>
      <c r="D450" s="21" t="s">
        <v>100</v>
      </c>
      <c r="E450" s="21" t="s">
        <v>80</v>
      </c>
      <c r="F450" s="21">
        <v>1.42</v>
      </c>
      <c r="G450" s="21">
        <v>3</v>
      </c>
      <c r="H450" s="21">
        <v>2909.1488453269199</v>
      </c>
      <c r="I450" s="21">
        <v>24706</v>
      </c>
      <c r="J450" s="21">
        <v>21276</v>
      </c>
      <c r="K450" s="21">
        <v>9056076</v>
      </c>
      <c r="L450" s="21">
        <v>1481709</v>
      </c>
      <c r="M450" s="21">
        <v>1218</v>
      </c>
      <c r="N450" s="21">
        <v>4620</v>
      </c>
      <c r="O450" s="21">
        <v>130.09</v>
      </c>
      <c r="P450" s="21">
        <v>0</v>
      </c>
      <c r="Q450" s="21">
        <v>1</v>
      </c>
      <c r="R450" s="21">
        <v>1</v>
      </c>
      <c r="S450" s="21">
        <v>1</v>
      </c>
    </row>
    <row r="451" spans="1:19" x14ac:dyDescent="0.15">
      <c r="A451" s="22" t="s">
        <v>599</v>
      </c>
      <c r="B451" s="21" t="s">
        <v>20</v>
      </c>
      <c r="C451" s="21" t="s">
        <v>21</v>
      </c>
      <c r="D451" s="21" t="s">
        <v>100</v>
      </c>
      <c r="E451" s="21" t="s">
        <v>80</v>
      </c>
      <c r="F451" s="21">
        <v>1.78</v>
      </c>
      <c r="G451" s="21">
        <v>3</v>
      </c>
      <c r="H451" s="21">
        <v>2905.9747049050002</v>
      </c>
      <c r="I451" s="21">
        <v>32991</v>
      </c>
      <c r="J451" s="21">
        <v>21276</v>
      </c>
      <c r="K451" s="21">
        <v>8621121</v>
      </c>
      <c r="L451" s="21">
        <v>1481709</v>
      </c>
      <c r="M451" s="21">
        <v>1577</v>
      </c>
      <c r="N451" s="21">
        <v>3732</v>
      </c>
      <c r="O451" s="21">
        <v>273.52999999999997</v>
      </c>
      <c r="P451" s="21">
        <v>0</v>
      </c>
      <c r="Q451" s="21">
        <v>0</v>
      </c>
      <c r="R451" s="21">
        <v>0</v>
      </c>
      <c r="S451" s="21">
        <v>1</v>
      </c>
    </row>
    <row r="452" spans="1:19" x14ac:dyDescent="0.15">
      <c r="A452" s="22" t="s">
        <v>600</v>
      </c>
      <c r="B452" s="21" t="s">
        <v>22</v>
      </c>
      <c r="C452" s="21" t="s">
        <v>21</v>
      </c>
      <c r="D452" s="21" t="s">
        <v>100</v>
      </c>
      <c r="E452" s="21" t="s">
        <v>80</v>
      </c>
      <c r="F452" s="21">
        <v>1.78</v>
      </c>
      <c r="G452" s="21">
        <v>3</v>
      </c>
      <c r="H452" s="21">
        <v>2905.9747049050002</v>
      </c>
      <c r="I452" s="21">
        <v>32991</v>
      </c>
      <c r="J452" s="21">
        <v>21276</v>
      </c>
      <c r="K452" s="21">
        <v>8621121</v>
      </c>
      <c r="L452" s="21">
        <v>1481709</v>
      </c>
      <c r="M452" s="21">
        <v>1577</v>
      </c>
      <c r="N452" s="21">
        <v>3732</v>
      </c>
      <c r="O452" s="21">
        <v>273.52999999999997</v>
      </c>
      <c r="P452" s="21">
        <v>0</v>
      </c>
      <c r="Q452" s="21">
        <v>0</v>
      </c>
      <c r="R452" s="21">
        <v>0</v>
      </c>
      <c r="S452" s="21">
        <v>1</v>
      </c>
    </row>
    <row r="453" spans="1:19" x14ac:dyDescent="0.15">
      <c r="A453" s="22" t="s">
        <v>601</v>
      </c>
      <c r="B453" s="21" t="s">
        <v>23</v>
      </c>
      <c r="C453" s="21" t="s">
        <v>21</v>
      </c>
      <c r="D453" s="21" t="s">
        <v>100</v>
      </c>
      <c r="E453" s="21" t="s">
        <v>80</v>
      </c>
      <c r="F453" s="21">
        <v>1.78</v>
      </c>
      <c r="G453" s="21">
        <v>3</v>
      </c>
      <c r="H453" s="21">
        <v>2905.9747049050002</v>
      </c>
      <c r="I453" s="21">
        <v>32991</v>
      </c>
      <c r="J453" s="21">
        <v>21276</v>
      </c>
      <c r="K453" s="21">
        <v>8621121</v>
      </c>
      <c r="L453" s="21">
        <v>1481709</v>
      </c>
      <c r="M453" s="21">
        <v>1577</v>
      </c>
      <c r="N453" s="21">
        <v>3732</v>
      </c>
      <c r="O453" s="21">
        <v>273.52999999999997</v>
      </c>
      <c r="P453" s="21">
        <v>0</v>
      </c>
      <c r="Q453" s="21">
        <v>0</v>
      </c>
      <c r="R453" s="21">
        <v>1</v>
      </c>
      <c r="S453" s="21">
        <v>0</v>
      </c>
    </row>
    <row r="454" spans="1:19" x14ac:dyDescent="0.15">
      <c r="A454" s="22" t="s">
        <v>602</v>
      </c>
      <c r="B454" s="21" t="s">
        <v>100</v>
      </c>
      <c r="C454" s="21" t="s">
        <v>24</v>
      </c>
      <c r="D454" s="21" t="s">
        <v>100</v>
      </c>
      <c r="E454" s="21" t="s">
        <v>80</v>
      </c>
      <c r="F454" s="21">
        <v>1.6</v>
      </c>
      <c r="G454" s="21">
        <v>2</v>
      </c>
      <c r="H454" s="21">
        <v>2366.3644001258899</v>
      </c>
      <c r="I454" s="21">
        <v>22360</v>
      </c>
      <c r="J454" s="21">
        <v>21276</v>
      </c>
      <c r="K454" s="21">
        <v>1421287</v>
      </c>
      <c r="L454" s="21">
        <v>1481709</v>
      </c>
      <c r="M454" s="21">
        <v>1032</v>
      </c>
      <c r="N454" s="21">
        <v>2978</v>
      </c>
      <c r="O454" s="21">
        <v>118.17</v>
      </c>
      <c r="P454" s="21">
        <v>1</v>
      </c>
      <c r="Q454" s="21">
        <v>1</v>
      </c>
      <c r="R454" s="21">
        <v>1</v>
      </c>
      <c r="S454" s="21">
        <v>1</v>
      </c>
    </row>
    <row r="455" spans="1:19" x14ac:dyDescent="0.15">
      <c r="A455" s="22" t="s">
        <v>603</v>
      </c>
      <c r="B455" s="21" t="s">
        <v>100</v>
      </c>
      <c r="C455" s="21" t="s">
        <v>6</v>
      </c>
      <c r="D455" s="21" t="s">
        <v>100</v>
      </c>
      <c r="E455" s="21" t="s">
        <v>27</v>
      </c>
      <c r="F455" s="21">
        <v>1.44</v>
      </c>
      <c r="G455" s="21">
        <v>3</v>
      </c>
      <c r="H455" s="21">
        <v>5011.8778041341402</v>
      </c>
      <c r="I455" s="21">
        <v>26993</v>
      </c>
      <c r="J455" s="21">
        <v>23903</v>
      </c>
      <c r="K455" s="21">
        <v>3532657</v>
      </c>
      <c r="L455" s="21">
        <v>2673620</v>
      </c>
      <c r="M455" s="21">
        <v>1886</v>
      </c>
      <c r="N455" s="21">
        <v>4445</v>
      </c>
      <c r="O455" s="21">
        <v>204.35</v>
      </c>
      <c r="P455" s="21">
        <v>0</v>
      </c>
      <c r="Q455" s="21">
        <v>0</v>
      </c>
      <c r="R455" s="21">
        <v>1</v>
      </c>
      <c r="S455" s="21">
        <v>1</v>
      </c>
    </row>
    <row r="456" spans="1:19" x14ac:dyDescent="0.15">
      <c r="A456" s="22" t="s">
        <v>604</v>
      </c>
      <c r="B456" s="21" t="s">
        <v>100</v>
      </c>
      <c r="C456" s="21" t="s">
        <v>8</v>
      </c>
      <c r="D456" s="21" t="s">
        <v>100</v>
      </c>
      <c r="E456" s="21" t="s">
        <v>27</v>
      </c>
      <c r="F456" s="21">
        <v>1.94</v>
      </c>
      <c r="G456" s="21">
        <v>3</v>
      </c>
      <c r="H456" s="21">
        <v>1888.30294791701</v>
      </c>
      <c r="I456" s="21">
        <v>30124</v>
      </c>
      <c r="J456" s="21">
        <v>23903</v>
      </c>
      <c r="K456" s="21">
        <v>5787293</v>
      </c>
      <c r="L456" s="21">
        <v>2673620</v>
      </c>
      <c r="M456" s="21">
        <v>2576</v>
      </c>
      <c r="N456" s="21">
        <v>3987</v>
      </c>
      <c r="O456" s="21">
        <v>291.51</v>
      </c>
      <c r="P456" s="21">
        <v>0</v>
      </c>
      <c r="Q456" s="21">
        <v>0</v>
      </c>
      <c r="R456" s="21">
        <v>1</v>
      </c>
      <c r="S456" s="21">
        <v>1</v>
      </c>
    </row>
    <row r="457" spans="1:19" x14ac:dyDescent="0.15">
      <c r="A457" s="22" t="s">
        <v>605</v>
      </c>
      <c r="B457" s="21" t="s">
        <v>9</v>
      </c>
      <c r="C457" s="21" t="s">
        <v>10</v>
      </c>
      <c r="D457" s="21" t="s">
        <v>100</v>
      </c>
      <c r="E457" s="21" t="s">
        <v>27</v>
      </c>
      <c r="F457" s="21">
        <v>1.27</v>
      </c>
      <c r="G457" s="21">
        <v>1</v>
      </c>
      <c r="H457" s="21">
        <v>2863.2024972812501</v>
      </c>
      <c r="I457" s="21">
        <v>29260</v>
      </c>
      <c r="J457" s="21">
        <v>23903</v>
      </c>
      <c r="K457" s="21">
        <v>7830332</v>
      </c>
      <c r="L457" s="21">
        <v>2673620</v>
      </c>
      <c r="M457" s="21">
        <v>1724</v>
      </c>
      <c r="N457" s="21">
        <v>9252</v>
      </c>
      <c r="O457" s="21">
        <v>219.63</v>
      </c>
      <c r="P457" s="21">
        <v>0</v>
      </c>
      <c r="Q457" s="21">
        <v>1</v>
      </c>
      <c r="R457" s="21">
        <v>0</v>
      </c>
      <c r="S457" s="21">
        <v>1</v>
      </c>
    </row>
    <row r="458" spans="1:19" x14ac:dyDescent="0.15">
      <c r="A458" s="22" t="s">
        <v>606</v>
      </c>
      <c r="B458" s="21" t="s">
        <v>11</v>
      </c>
      <c r="C458" s="21" t="s">
        <v>10</v>
      </c>
      <c r="D458" s="21" t="s">
        <v>100</v>
      </c>
      <c r="E458" s="21" t="s">
        <v>27</v>
      </c>
      <c r="F458" s="21">
        <v>1.27</v>
      </c>
      <c r="G458" s="21">
        <v>3</v>
      </c>
      <c r="H458" s="21">
        <v>2863.2024972812501</v>
      </c>
      <c r="I458" s="21">
        <v>29260</v>
      </c>
      <c r="J458" s="21">
        <v>23903</v>
      </c>
      <c r="K458" s="21">
        <v>7830332</v>
      </c>
      <c r="L458" s="21">
        <v>2673620</v>
      </c>
      <c r="M458" s="21">
        <v>1724</v>
      </c>
      <c r="N458" s="21">
        <v>9252</v>
      </c>
      <c r="O458" s="21">
        <v>219.63</v>
      </c>
      <c r="P458" s="21">
        <v>0</v>
      </c>
      <c r="Q458" s="21">
        <v>1</v>
      </c>
      <c r="R458" s="21">
        <v>1</v>
      </c>
      <c r="S458" s="21">
        <v>1</v>
      </c>
    </row>
    <row r="459" spans="1:19" x14ac:dyDescent="0.15">
      <c r="A459" s="22" t="s">
        <v>607</v>
      </c>
      <c r="B459" s="21" t="s">
        <v>100</v>
      </c>
      <c r="C459" s="21" t="s">
        <v>5</v>
      </c>
      <c r="D459" s="21" t="s">
        <v>100</v>
      </c>
      <c r="E459" s="21" t="s">
        <v>27</v>
      </c>
      <c r="F459" s="21">
        <v>1.18</v>
      </c>
      <c r="G459" s="21">
        <v>3</v>
      </c>
      <c r="H459" s="21">
        <v>5570.8031738598202</v>
      </c>
      <c r="I459" s="21">
        <v>28637</v>
      </c>
      <c r="J459" s="21">
        <v>23903</v>
      </c>
      <c r="K459" s="21">
        <v>3036732</v>
      </c>
      <c r="L459" s="21">
        <v>2673620</v>
      </c>
      <c r="M459" s="21">
        <v>1163</v>
      </c>
      <c r="N459" s="21">
        <v>4596</v>
      </c>
      <c r="O459" s="21">
        <v>252.97</v>
      </c>
      <c r="P459" s="21">
        <v>0</v>
      </c>
      <c r="Q459" s="21">
        <v>0</v>
      </c>
      <c r="R459" s="21">
        <v>1</v>
      </c>
      <c r="S459" s="21">
        <v>1</v>
      </c>
    </row>
    <row r="460" spans="1:19" x14ac:dyDescent="0.15">
      <c r="A460" s="22" t="s">
        <v>608</v>
      </c>
      <c r="B460" s="21" t="s">
        <v>100</v>
      </c>
      <c r="C460" s="21" t="s">
        <v>46</v>
      </c>
      <c r="D460" s="21" t="s">
        <v>100</v>
      </c>
      <c r="E460" s="21" t="s">
        <v>27</v>
      </c>
      <c r="F460" s="21">
        <v>1.2</v>
      </c>
      <c r="G460" s="21">
        <v>3</v>
      </c>
      <c r="H460" s="21">
        <v>6496.3023386389696</v>
      </c>
      <c r="I460" s="21">
        <v>29055</v>
      </c>
      <c r="J460" s="21">
        <v>23903</v>
      </c>
      <c r="K460" s="21">
        <v>1862106</v>
      </c>
      <c r="L460" s="21">
        <v>2673620</v>
      </c>
      <c r="M460" s="21">
        <v>840</v>
      </c>
      <c r="N460" s="21">
        <v>6901</v>
      </c>
      <c r="O460" s="21">
        <v>134.79</v>
      </c>
      <c r="P460" s="21">
        <v>0</v>
      </c>
      <c r="Q460" s="21">
        <v>0</v>
      </c>
      <c r="R460" s="21">
        <v>1</v>
      </c>
      <c r="S460" s="21">
        <v>1</v>
      </c>
    </row>
    <row r="461" spans="1:19" x14ac:dyDescent="0.15">
      <c r="A461" s="22" t="s">
        <v>609</v>
      </c>
      <c r="B461" s="21" t="s">
        <v>100</v>
      </c>
      <c r="C461" s="21" t="s">
        <v>16</v>
      </c>
      <c r="D461" s="21" t="s">
        <v>100</v>
      </c>
      <c r="E461" s="21" t="s">
        <v>27</v>
      </c>
      <c r="F461" s="21">
        <v>1.01</v>
      </c>
      <c r="G461" s="21">
        <v>0</v>
      </c>
      <c r="H461" s="21">
        <v>6906.75434626489</v>
      </c>
      <c r="I461" s="21">
        <v>24575</v>
      </c>
      <c r="J461" s="21">
        <v>23903</v>
      </c>
      <c r="K461" s="21">
        <v>1197234</v>
      </c>
      <c r="L461" s="21">
        <v>2673620</v>
      </c>
      <c r="M461" s="21">
        <v>258</v>
      </c>
      <c r="N461" s="21">
        <v>17966</v>
      </c>
      <c r="O461" s="21">
        <v>53.14</v>
      </c>
      <c r="P461" s="21">
        <v>1</v>
      </c>
      <c r="Q461" s="21">
        <v>1</v>
      </c>
      <c r="R461" s="21">
        <v>1</v>
      </c>
      <c r="S461" s="21">
        <v>1</v>
      </c>
    </row>
    <row r="462" spans="1:19" x14ac:dyDescent="0.15">
      <c r="A462" s="22" t="s">
        <v>610</v>
      </c>
      <c r="B462" s="21" t="s">
        <v>100</v>
      </c>
      <c r="C462" s="21" t="s">
        <v>17</v>
      </c>
      <c r="D462" s="21" t="s">
        <v>100</v>
      </c>
      <c r="E462" s="21" t="s">
        <v>27</v>
      </c>
      <c r="F462" s="21">
        <v>1</v>
      </c>
      <c r="G462" s="21">
        <v>3</v>
      </c>
      <c r="H462" s="21">
        <v>3105.31220321505</v>
      </c>
      <c r="I462" s="21">
        <v>24706</v>
      </c>
      <c r="J462" s="21">
        <v>23903</v>
      </c>
      <c r="K462" s="21">
        <v>9056076</v>
      </c>
      <c r="L462" s="21">
        <v>2673620</v>
      </c>
      <c r="M462" s="21">
        <v>114</v>
      </c>
      <c r="N462" s="21">
        <v>6446</v>
      </c>
      <c r="O462" s="21">
        <v>70.41</v>
      </c>
      <c r="P462" s="21">
        <v>0</v>
      </c>
      <c r="Q462" s="21">
        <v>0</v>
      </c>
      <c r="R462" s="21">
        <v>1</v>
      </c>
      <c r="S462" s="21">
        <v>1</v>
      </c>
    </row>
    <row r="463" spans="1:19" x14ac:dyDescent="0.15">
      <c r="A463" s="22" t="s">
        <v>611</v>
      </c>
      <c r="B463" s="21" t="s">
        <v>100</v>
      </c>
      <c r="C463" s="21" t="s">
        <v>63</v>
      </c>
      <c r="D463" s="21" t="s">
        <v>100</v>
      </c>
      <c r="E463" s="21" t="s">
        <v>27</v>
      </c>
      <c r="F463" s="21">
        <v>1.3</v>
      </c>
      <c r="G463" s="21">
        <v>3</v>
      </c>
      <c r="H463" s="21">
        <v>5472.0653006922603</v>
      </c>
      <c r="I463" s="21">
        <v>28739</v>
      </c>
      <c r="J463" s="21">
        <v>23903</v>
      </c>
      <c r="K463" s="21">
        <v>2761118</v>
      </c>
      <c r="L463" s="21">
        <v>2673620</v>
      </c>
      <c r="M463" s="21">
        <v>1532</v>
      </c>
      <c r="N463" s="21">
        <v>3066</v>
      </c>
      <c r="O463" s="21">
        <v>251.73</v>
      </c>
      <c r="P463" s="21">
        <v>0</v>
      </c>
      <c r="Q463" s="21">
        <v>0</v>
      </c>
      <c r="R463" s="21">
        <v>1</v>
      </c>
      <c r="S463" s="21">
        <v>0</v>
      </c>
    </row>
    <row r="464" spans="1:19" x14ac:dyDescent="0.15">
      <c r="A464" s="22" t="s">
        <v>612</v>
      </c>
      <c r="B464" s="21" t="s">
        <v>20</v>
      </c>
      <c r="C464" s="21" t="s">
        <v>21</v>
      </c>
      <c r="D464" s="21" t="s">
        <v>100</v>
      </c>
      <c r="E464" s="21" t="s">
        <v>27</v>
      </c>
      <c r="F464" s="21">
        <v>1.57</v>
      </c>
      <c r="G464" s="21">
        <v>3</v>
      </c>
      <c r="H464" s="21">
        <v>2313.6035842443898</v>
      </c>
      <c r="I464" s="21">
        <v>32991</v>
      </c>
      <c r="J464" s="21">
        <v>23903</v>
      </c>
      <c r="K464" s="21">
        <v>8621121</v>
      </c>
      <c r="L464" s="21">
        <v>2673620</v>
      </c>
      <c r="M464" s="21">
        <v>2433</v>
      </c>
      <c r="N464" s="21">
        <v>9343</v>
      </c>
      <c r="O464" s="21">
        <v>299.17</v>
      </c>
      <c r="P464" s="21">
        <v>0</v>
      </c>
      <c r="Q464" s="21">
        <v>0</v>
      </c>
      <c r="R464" s="21">
        <v>0</v>
      </c>
      <c r="S464" s="21">
        <v>1</v>
      </c>
    </row>
    <row r="465" spans="1:19" x14ac:dyDescent="0.15">
      <c r="A465" s="22" t="s">
        <v>613</v>
      </c>
      <c r="B465" s="21" t="s">
        <v>22</v>
      </c>
      <c r="C465" s="21" t="s">
        <v>21</v>
      </c>
      <c r="D465" s="21" t="s">
        <v>100</v>
      </c>
      <c r="E465" s="21" t="s">
        <v>27</v>
      </c>
      <c r="F465" s="21">
        <v>1.57</v>
      </c>
      <c r="G465" s="21">
        <v>3</v>
      </c>
      <c r="H465" s="21">
        <v>2313.6035842443898</v>
      </c>
      <c r="I465" s="21">
        <v>32991</v>
      </c>
      <c r="J465" s="21">
        <v>23903</v>
      </c>
      <c r="K465" s="21">
        <v>8621121</v>
      </c>
      <c r="L465" s="21">
        <v>2673620</v>
      </c>
      <c r="M465" s="21">
        <v>2433</v>
      </c>
      <c r="N465" s="21">
        <v>9343</v>
      </c>
      <c r="O465" s="21">
        <v>299.17</v>
      </c>
      <c r="P465" s="21">
        <v>0</v>
      </c>
      <c r="Q465" s="21">
        <v>0</v>
      </c>
      <c r="R465" s="21">
        <v>0</v>
      </c>
      <c r="S465" s="21">
        <v>1</v>
      </c>
    </row>
    <row r="466" spans="1:19" x14ac:dyDescent="0.15">
      <c r="A466" s="22" t="s">
        <v>614</v>
      </c>
      <c r="B466" s="21" t="s">
        <v>23</v>
      </c>
      <c r="C466" s="21" t="s">
        <v>21</v>
      </c>
      <c r="D466" s="21" t="s">
        <v>100</v>
      </c>
      <c r="E466" s="21" t="s">
        <v>27</v>
      </c>
      <c r="F466" s="21">
        <v>1.57</v>
      </c>
      <c r="G466" s="21">
        <v>1</v>
      </c>
      <c r="H466" s="21">
        <v>2313.6035842443898</v>
      </c>
      <c r="I466" s="21">
        <v>32991</v>
      </c>
      <c r="J466" s="21">
        <v>23903</v>
      </c>
      <c r="K466" s="21">
        <v>8621121</v>
      </c>
      <c r="L466" s="21">
        <v>2673620</v>
      </c>
      <c r="M466" s="21">
        <v>2433</v>
      </c>
      <c r="N466" s="21">
        <v>9343</v>
      </c>
      <c r="O466" s="21">
        <v>299.17</v>
      </c>
      <c r="P466" s="21">
        <v>0</v>
      </c>
      <c r="Q466" s="21">
        <v>0</v>
      </c>
      <c r="R466" s="21">
        <v>1</v>
      </c>
      <c r="S466" s="21">
        <v>0</v>
      </c>
    </row>
    <row r="467" spans="1:19" x14ac:dyDescent="0.15">
      <c r="A467" s="22" t="s">
        <v>615</v>
      </c>
      <c r="B467" s="21" t="s">
        <v>100</v>
      </c>
      <c r="C467" s="21" t="s">
        <v>66</v>
      </c>
      <c r="D467" s="21" t="s">
        <v>100</v>
      </c>
      <c r="E467" s="21" t="s">
        <v>27</v>
      </c>
      <c r="F467" s="21">
        <v>1.02</v>
      </c>
      <c r="G467" s="21">
        <v>3</v>
      </c>
      <c r="H467" s="21">
        <v>9588.08650167618</v>
      </c>
      <c r="I467" s="21">
        <v>29846</v>
      </c>
      <c r="J467" s="21">
        <v>23903</v>
      </c>
      <c r="K467" s="21">
        <v>2237227</v>
      </c>
      <c r="L467" s="21">
        <v>2673620</v>
      </c>
      <c r="M467" s="21">
        <v>448</v>
      </c>
      <c r="N467" s="21">
        <v>16226</v>
      </c>
      <c r="O467" s="21">
        <v>57.29</v>
      </c>
      <c r="P467" s="21">
        <v>0</v>
      </c>
      <c r="Q467" s="21">
        <v>1</v>
      </c>
      <c r="R467" s="21">
        <v>1</v>
      </c>
      <c r="S467" s="21">
        <v>1</v>
      </c>
    </row>
    <row r="468" spans="1:19" x14ac:dyDescent="0.15">
      <c r="A468" s="22" t="s">
        <v>616</v>
      </c>
      <c r="B468" s="21" t="s">
        <v>100</v>
      </c>
      <c r="C468" s="21" t="s">
        <v>25</v>
      </c>
      <c r="D468" s="21" t="s">
        <v>100</v>
      </c>
      <c r="E468" s="21" t="s">
        <v>27</v>
      </c>
      <c r="F468" s="21">
        <v>1.01</v>
      </c>
      <c r="G468" s="21">
        <v>3</v>
      </c>
      <c r="H468" s="21">
        <v>5918.8413285275101</v>
      </c>
      <c r="I468" s="21">
        <v>23025</v>
      </c>
      <c r="J468" s="21">
        <v>23903</v>
      </c>
      <c r="K468" s="21">
        <v>2753373</v>
      </c>
      <c r="L468" s="21">
        <v>2673620</v>
      </c>
      <c r="M468" s="21">
        <v>295</v>
      </c>
      <c r="N468" s="21">
        <v>20653</v>
      </c>
      <c r="O468" s="21">
        <v>50.1</v>
      </c>
      <c r="P468" s="21">
        <v>0</v>
      </c>
      <c r="Q468" s="21">
        <v>1</v>
      </c>
      <c r="R468" s="21">
        <v>1</v>
      </c>
      <c r="S468" s="21">
        <v>1</v>
      </c>
    </row>
    <row r="469" spans="1:19" x14ac:dyDescent="0.15">
      <c r="A469" s="22" t="s">
        <v>617</v>
      </c>
      <c r="B469" s="21" t="s">
        <v>100</v>
      </c>
      <c r="C469" s="21" t="s">
        <v>28</v>
      </c>
      <c r="D469" s="21" t="s">
        <v>100</v>
      </c>
      <c r="E469" s="21" t="s">
        <v>27</v>
      </c>
      <c r="F469" s="21">
        <v>1.02</v>
      </c>
      <c r="G469" s="21">
        <v>3</v>
      </c>
      <c r="H469" s="21">
        <v>5101.8288980997304</v>
      </c>
      <c r="I469" s="21">
        <v>38813</v>
      </c>
      <c r="J469" s="21">
        <v>23903</v>
      </c>
      <c r="K469" s="21">
        <v>1653017</v>
      </c>
      <c r="L469" s="21">
        <v>2673620</v>
      </c>
      <c r="M469" s="21">
        <v>455</v>
      </c>
      <c r="N469" s="21">
        <v>27906</v>
      </c>
      <c r="O469" s="21">
        <v>58.68</v>
      </c>
      <c r="P469" s="21">
        <v>0</v>
      </c>
      <c r="Q469" s="21">
        <v>1</v>
      </c>
      <c r="R469" s="21">
        <v>1</v>
      </c>
      <c r="S469" s="21">
        <v>1</v>
      </c>
    </row>
    <row r="470" spans="1:19" x14ac:dyDescent="0.15">
      <c r="A470" s="22" t="s">
        <v>618</v>
      </c>
      <c r="B470" s="21" t="s">
        <v>100</v>
      </c>
      <c r="C470" s="21" t="s">
        <v>32</v>
      </c>
      <c r="D470" s="21" t="s">
        <v>100</v>
      </c>
      <c r="E470" s="21" t="s">
        <v>27</v>
      </c>
      <c r="F470" s="21">
        <v>1.26</v>
      </c>
      <c r="G470" s="21">
        <v>3</v>
      </c>
      <c r="H470" s="21">
        <v>5588.71551244492</v>
      </c>
      <c r="I470" s="21">
        <v>30916</v>
      </c>
      <c r="J470" s="21">
        <v>23903</v>
      </c>
      <c r="K470" s="21">
        <v>2230831</v>
      </c>
      <c r="L470" s="21">
        <v>2673620</v>
      </c>
      <c r="M470" s="21">
        <v>1056</v>
      </c>
      <c r="N470" s="21">
        <v>11396</v>
      </c>
      <c r="O470" s="21">
        <v>100.8</v>
      </c>
      <c r="P470" s="21">
        <v>0</v>
      </c>
      <c r="Q470" s="21">
        <v>1</v>
      </c>
      <c r="R470" s="21">
        <v>1</v>
      </c>
      <c r="S470" s="21">
        <v>1</v>
      </c>
    </row>
    <row r="471" spans="1:19" x14ac:dyDescent="0.15">
      <c r="A471" s="22" t="s">
        <v>619</v>
      </c>
      <c r="B471" s="21" t="s">
        <v>100</v>
      </c>
      <c r="C471" s="21" t="s">
        <v>6</v>
      </c>
      <c r="D471" s="21" t="s">
        <v>100</v>
      </c>
      <c r="E471" s="21" t="s">
        <v>28</v>
      </c>
      <c r="F471" s="21">
        <v>1.36</v>
      </c>
      <c r="G471" s="21">
        <v>3</v>
      </c>
      <c r="H471" s="21">
        <v>5492.5993310250997</v>
      </c>
      <c r="I471" s="21">
        <v>26993</v>
      </c>
      <c r="J471" s="21">
        <v>38813</v>
      </c>
      <c r="K471" s="21">
        <v>3532657</v>
      </c>
      <c r="L471" s="21">
        <v>1653017</v>
      </c>
      <c r="M471" s="21">
        <v>2137</v>
      </c>
      <c r="N471" s="21">
        <v>10112</v>
      </c>
      <c r="O471" s="21">
        <v>248.49</v>
      </c>
      <c r="P471" s="21">
        <v>0</v>
      </c>
      <c r="Q471" s="21">
        <v>0</v>
      </c>
      <c r="R471" s="21">
        <v>1</v>
      </c>
      <c r="S471" s="21">
        <v>1</v>
      </c>
    </row>
    <row r="472" spans="1:19" x14ac:dyDescent="0.15">
      <c r="A472" s="22" t="s">
        <v>620</v>
      </c>
      <c r="B472" s="21" t="s">
        <v>100</v>
      </c>
      <c r="C472" s="21" t="s">
        <v>8</v>
      </c>
      <c r="D472" s="21" t="s">
        <v>100</v>
      </c>
      <c r="E472" s="21" t="s">
        <v>28</v>
      </c>
      <c r="F472" s="21">
        <v>1.39</v>
      </c>
      <c r="G472" s="21">
        <v>3</v>
      </c>
      <c r="H472" s="21">
        <v>5559.4325502161901</v>
      </c>
      <c r="I472" s="21">
        <v>30124</v>
      </c>
      <c r="J472" s="21">
        <v>38813</v>
      </c>
      <c r="K472" s="21">
        <v>5787293</v>
      </c>
      <c r="L472" s="21">
        <v>1653017</v>
      </c>
      <c r="M472" s="21">
        <v>2694</v>
      </c>
      <c r="N472" s="21">
        <v>16050</v>
      </c>
      <c r="O472" s="21">
        <v>367.72</v>
      </c>
      <c r="P472" s="21">
        <v>0</v>
      </c>
      <c r="Q472" s="21">
        <v>0</v>
      </c>
      <c r="R472" s="21">
        <v>1</v>
      </c>
      <c r="S472" s="21">
        <v>1</v>
      </c>
    </row>
    <row r="473" spans="1:19" x14ac:dyDescent="0.15">
      <c r="A473" s="22" t="s">
        <v>621</v>
      </c>
      <c r="B473" s="21" t="s">
        <v>100</v>
      </c>
      <c r="C473" s="21" t="s">
        <v>56</v>
      </c>
      <c r="D473" s="21" t="s">
        <v>100</v>
      </c>
      <c r="E473" s="21" t="s">
        <v>28</v>
      </c>
      <c r="F473" s="21">
        <v>1</v>
      </c>
      <c r="G473" s="21">
        <v>3</v>
      </c>
      <c r="H473" s="21">
        <v>9978.4856316137102</v>
      </c>
      <c r="I473" s="21">
        <v>24706</v>
      </c>
      <c r="J473" s="21">
        <v>38813</v>
      </c>
      <c r="K473" s="21">
        <v>9056076</v>
      </c>
      <c r="L473" s="21">
        <v>1653017</v>
      </c>
      <c r="M473" s="21">
        <v>332</v>
      </c>
      <c r="N473" s="21">
        <v>14363</v>
      </c>
      <c r="O473" s="21">
        <v>83.74</v>
      </c>
      <c r="P473" s="21">
        <v>0</v>
      </c>
      <c r="Q473" s="21">
        <v>0</v>
      </c>
      <c r="R473" s="21">
        <v>1</v>
      </c>
      <c r="S473" s="21">
        <v>1</v>
      </c>
    </row>
    <row r="474" spans="1:19" x14ac:dyDescent="0.15">
      <c r="A474" s="22" t="s">
        <v>622</v>
      </c>
      <c r="B474" s="21" t="s">
        <v>9</v>
      </c>
      <c r="C474" s="21" t="s">
        <v>10</v>
      </c>
      <c r="D474" s="21" t="s">
        <v>100</v>
      </c>
      <c r="E474" s="21" t="s">
        <v>28</v>
      </c>
      <c r="F474" s="21">
        <v>1.2</v>
      </c>
      <c r="G474" s="21">
        <v>3</v>
      </c>
      <c r="H474" s="21">
        <v>5068.5322062494497</v>
      </c>
      <c r="I474" s="21">
        <v>29260</v>
      </c>
      <c r="J474" s="21">
        <v>38813</v>
      </c>
      <c r="K474" s="21">
        <v>7830332</v>
      </c>
      <c r="L474" s="21">
        <v>1653017</v>
      </c>
      <c r="M474" s="21">
        <v>1851</v>
      </c>
      <c r="N474" s="21">
        <v>20831</v>
      </c>
      <c r="O474" s="21">
        <v>291.66000000000003</v>
      </c>
      <c r="P474" s="21">
        <v>0</v>
      </c>
      <c r="Q474" s="21">
        <v>0</v>
      </c>
      <c r="R474" s="21">
        <v>0</v>
      </c>
      <c r="S474" s="21">
        <v>1</v>
      </c>
    </row>
    <row r="475" spans="1:19" x14ac:dyDescent="0.15">
      <c r="A475" s="22" t="s">
        <v>623</v>
      </c>
      <c r="B475" s="21" t="s">
        <v>11</v>
      </c>
      <c r="C475" s="21" t="s">
        <v>10</v>
      </c>
      <c r="D475" s="21" t="s">
        <v>100</v>
      </c>
      <c r="E475" s="21" t="s">
        <v>28</v>
      </c>
      <c r="F475" s="21">
        <v>1.2</v>
      </c>
      <c r="G475" s="21">
        <v>3</v>
      </c>
      <c r="H475" s="21">
        <v>5068.5322062494497</v>
      </c>
      <c r="I475" s="21">
        <v>29260</v>
      </c>
      <c r="J475" s="21">
        <v>38813</v>
      </c>
      <c r="K475" s="21">
        <v>7830332</v>
      </c>
      <c r="L475" s="21">
        <v>1653017</v>
      </c>
      <c r="M475" s="21">
        <v>1851</v>
      </c>
      <c r="N475" s="21">
        <v>20831</v>
      </c>
      <c r="O475" s="21">
        <v>291.66000000000003</v>
      </c>
      <c r="P475" s="21">
        <v>0</v>
      </c>
      <c r="Q475" s="21">
        <v>0</v>
      </c>
      <c r="R475" s="21">
        <v>1</v>
      </c>
      <c r="S475" s="21">
        <v>1</v>
      </c>
    </row>
    <row r="476" spans="1:19" x14ac:dyDescent="0.15">
      <c r="A476" s="22" t="s">
        <v>624</v>
      </c>
      <c r="B476" s="21" t="s">
        <v>100</v>
      </c>
      <c r="C476" s="21" t="s">
        <v>5</v>
      </c>
      <c r="D476" s="21" t="s">
        <v>100</v>
      </c>
      <c r="E476" s="21" t="s">
        <v>28</v>
      </c>
      <c r="F476" s="21">
        <v>1.24</v>
      </c>
      <c r="G476" s="21">
        <v>3</v>
      </c>
      <c r="H476" s="21">
        <v>4935.1834626692798</v>
      </c>
      <c r="I476" s="21">
        <v>28637</v>
      </c>
      <c r="J476" s="21">
        <v>38813</v>
      </c>
      <c r="K476" s="21">
        <v>3036732</v>
      </c>
      <c r="L476" s="21">
        <v>1653017</v>
      </c>
      <c r="M476" s="21">
        <v>1463</v>
      </c>
      <c r="N476" s="21">
        <v>7537</v>
      </c>
      <c r="O476" s="21">
        <v>297.83</v>
      </c>
      <c r="P476" s="21">
        <v>0</v>
      </c>
      <c r="Q476" s="21">
        <v>0</v>
      </c>
      <c r="R476" s="21">
        <v>1</v>
      </c>
      <c r="S476" s="21">
        <v>1</v>
      </c>
    </row>
    <row r="477" spans="1:19" x14ac:dyDescent="0.15">
      <c r="A477" s="22" t="s">
        <v>625</v>
      </c>
      <c r="B477" s="21" t="s">
        <v>100</v>
      </c>
      <c r="C477" s="21" t="s">
        <v>46</v>
      </c>
      <c r="D477" s="21" t="s">
        <v>100</v>
      </c>
      <c r="E477" s="21" t="s">
        <v>28</v>
      </c>
      <c r="F477" s="21">
        <v>1.0900000000000001</v>
      </c>
      <c r="G477" s="21">
        <v>3</v>
      </c>
      <c r="H477" s="21">
        <v>7251.3724476049401</v>
      </c>
      <c r="I477" s="21">
        <v>29055</v>
      </c>
      <c r="J477" s="21">
        <v>38813</v>
      </c>
      <c r="K477" s="21">
        <v>1862106</v>
      </c>
      <c r="L477" s="21">
        <v>1653017</v>
      </c>
      <c r="M477" s="21">
        <v>960</v>
      </c>
      <c r="N477" s="21">
        <v>15039</v>
      </c>
      <c r="O477" s="21">
        <v>168.96</v>
      </c>
      <c r="P477" s="21">
        <v>0</v>
      </c>
      <c r="Q477" s="21">
        <v>0</v>
      </c>
      <c r="R477" s="21">
        <v>1</v>
      </c>
      <c r="S477" s="21">
        <v>1</v>
      </c>
    </row>
    <row r="478" spans="1:19" x14ac:dyDescent="0.15">
      <c r="A478" s="22" t="s">
        <v>626</v>
      </c>
      <c r="B478" s="21" t="s">
        <v>100</v>
      </c>
      <c r="C478" s="21" t="s">
        <v>47</v>
      </c>
      <c r="D478" s="21" t="s">
        <v>100</v>
      </c>
      <c r="E478" s="21" t="s">
        <v>28</v>
      </c>
      <c r="F478" s="21">
        <v>1.37</v>
      </c>
      <c r="G478" s="21">
        <v>3</v>
      </c>
      <c r="H478" s="21">
        <v>5583.0162539553503</v>
      </c>
      <c r="I478" s="21">
        <v>26506</v>
      </c>
      <c r="J478" s="21">
        <v>38813</v>
      </c>
      <c r="K478" s="21">
        <v>4459144</v>
      </c>
      <c r="L478" s="21">
        <v>1653017</v>
      </c>
      <c r="M478" s="21">
        <v>2084</v>
      </c>
      <c r="N478" s="21">
        <v>4913</v>
      </c>
      <c r="O478" s="21">
        <v>314.88</v>
      </c>
      <c r="P478" s="21">
        <v>0</v>
      </c>
      <c r="Q478" s="21">
        <v>0</v>
      </c>
      <c r="R478" s="21">
        <v>1</v>
      </c>
      <c r="S478" s="21">
        <v>0</v>
      </c>
    </row>
    <row r="479" spans="1:19" x14ac:dyDescent="0.15">
      <c r="A479" s="22" t="s">
        <v>627</v>
      </c>
      <c r="B479" s="21" t="s">
        <v>100</v>
      </c>
      <c r="C479" s="21" t="s">
        <v>14</v>
      </c>
      <c r="D479" s="21" t="s">
        <v>100</v>
      </c>
      <c r="E479" s="21" t="s">
        <v>28</v>
      </c>
      <c r="F479" s="21">
        <v>1.26</v>
      </c>
      <c r="G479" s="21">
        <v>3</v>
      </c>
      <c r="H479" s="21">
        <v>4745.30066891345</v>
      </c>
      <c r="I479" s="21">
        <v>27211</v>
      </c>
      <c r="J479" s="21">
        <v>38813</v>
      </c>
      <c r="K479" s="21">
        <v>3770125</v>
      </c>
      <c r="L479" s="21">
        <v>1653017</v>
      </c>
      <c r="M479" s="21">
        <v>1637</v>
      </c>
      <c r="N479" s="21">
        <v>7341</v>
      </c>
      <c r="O479" s="21">
        <v>241.04</v>
      </c>
      <c r="P479" s="21">
        <v>0</v>
      </c>
      <c r="Q479" s="21">
        <v>1</v>
      </c>
      <c r="R479" s="21">
        <v>1</v>
      </c>
      <c r="S479" s="21">
        <v>1</v>
      </c>
    </row>
    <row r="480" spans="1:19" x14ac:dyDescent="0.15">
      <c r="A480" s="22" t="s">
        <v>628</v>
      </c>
      <c r="B480" s="21" t="s">
        <v>100</v>
      </c>
      <c r="C480" s="21" t="s">
        <v>15</v>
      </c>
      <c r="D480" s="21" t="s">
        <v>100</v>
      </c>
      <c r="E480" s="21" t="s">
        <v>28</v>
      </c>
      <c r="F480" s="21">
        <v>1.35</v>
      </c>
      <c r="G480" s="21">
        <v>3</v>
      </c>
      <c r="H480" s="21">
        <v>2024.97030844194</v>
      </c>
      <c r="I480" s="21">
        <v>25450</v>
      </c>
      <c r="J480" s="21">
        <v>38813</v>
      </c>
      <c r="K480" s="21">
        <v>1694803</v>
      </c>
      <c r="L480" s="21">
        <v>1653017</v>
      </c>
      <c r="M480" s="21">
        <v>1500</v>
      </c>
      <c r="N480" s="21">
        <v>6158</v>
      </c>
      <c r="O480" s="21">
        <v>116.52</v>
      </c>
      <c r="P480" s="21">
        <v>0</v>
      </c>
      <c r="Q480" s="21">
        <v>0</v>
      </c>
      <c r="R480" s="21">
        <v>1</v>
      </c>
      <c r="S480" s="21">
        <v>1</v>
      </c>
    </row>
    <row r="481" spans="1:19" x14ac:dyDescent="0.15">
      <c r="A481" s="22" t="s">
        <v>629</v>
      </c>
      <c r="B481" s="21" t="s">
        <v>100</v>
      </c>
      <c r="C481" s="21" t="s">
        <v>16</v>
      </c>
      <c r="D481" s="21" t="s">
        <v>100</v>
      </c>
      <c r="E481" s="21" t="s">
        <v>28</v>
      </c>
      <c r="F481" s="21">
        <v>1.06</v>
      </c>
      <c r="G481" s="21">
        <v>3</v>
      </c>
      <c r="H481" s="21">
        <v>4548.6133976567899</v>
      </c>
      <c r="I481" s="21">
        <v>24575</v>
      </c>
      <c r="J481" s="21">
        <v>38813</v>
      </c>
      <c r="K481" s="21">
        <v>1197234</v>
      </c>
      <c r="L481" s="21">
        <v>1653017</v>
      </c>
      <c r="M481" s="21">
        <v>416</v>
      </c>
      <c r="N481" s="21">
        <v>17840</v>
      </c>
      <c r="O481" s="21">
        <v>72.58</v>
      </c>
      <c r="P481" s="21">
        <v>1</v>
      </c>
      <c r="Q481" s="21">
        <v>1</v>
      </c>
      <c r="R481" s="21">
        <v>1</v>
      </c>
      <c r="S481" s="21">
        <v>1</v>
      </c>
    </row>
    <row r="482" spans="1:19" x14ac:dyDescent="0.15">
      <c r="A482" s="22" t="s">
        <v>630</v>
      </c>
      <c r="B482" s="21" t="s">
        <v>100</v>
      </c>
      <c r="C482" s="21" t="s">
        <v>17</v>
      </c>
      <c r="D482" s="21" t="s">
        <v>100</v>
      </c>
      <c r="E482" s="21" t="s">
        <v>28</v>
      </c>
      <c r="F482" s="21">
        <v>1.02</v>
      </c>
      <c r="G482" s="21">
        <v>3</v>
      </c>
      <c r="H482" s="21">
        <v>7664.0263293994603</v>
      </c>
      <c r="I482" s="21">
        <v>24706</v>
      </c>
      <c r="J482" s="21">
        <v>38813</v>
      </c>
      <c r="K482" s="21">
        <v>9056076</v>
      </c>
      <c r="L482" s="21">
        <v>1653017</v>
      </c>
      <c r="M482" s="21">
        <v>341</v>
      </c>
      <c r="N482" s="21">
        <v>43671</v>
      </c>
      <c r="O482" s="21">
        <v>79.23</v>
      </c>
      <c r="P482" s="21">
        <v>0</v>
      </c>
      <c r="Q482" s="21">
        <v>0</v>
      </c>
      <c r="R482" s="21">
        <v>1</v>
      </c>
      <c r="S482" s="21">
        <v>1</v>
      </c>
    </row>
    <row r="483" spans="1:19" x14ac:dyDescent="0.15">
      <c r="A483" s="22" t="s">
        <v>631</v>
      </c>
      <c r="B483" s="21" t="s">
        <v>100</v>
      </c>
      <c r="C483" s="21" t="s">
        <v>61</v>
      </c>
      <c r="D483" s="21" t="s">
        <v>100</v>
      </c>
      <c r="E483" s="21" t="s">
        <v>28</v>
      </c>
      <c r="F483" s="21">
        <v>1.43</v>
      </c>
      <c r="G483" s="21">
        <v>3</v>
      </c>
      <c r="H483" s="21">
        <v>4074.1038221734502</v>
      </c>
      <c r="I483" s="21">
        <v>21207</v>
      </c>
      <c r="J483" s="21">
        <v>38813</v>
      </c>
      <c r="K483" s="21">
        <v>2105604</v>
      </c>
      <c r="L483" s="21">
        <v>1653017</v>
      </c>
      <c r="M483" s="21">
        <v>2579</v>
      </c>
      <c r="N483" s="21">
        <v>4583</v>
      </c>
      <c r="O483" s="21">
        <v>261.67</v>
      </c>
      <c r="P483" s="21">
        <v>1</v>
      </c>
      <c r="Q483" s="21">
        <v>0</v>
      </c>
      <c r="R483" s="21">
        <v>1</v>
      </c>
      <c r="S483" s="21">
        <v>1</v>
      </c>
    </row>
    <row r="484" spans="1:19" x14ac:dyDescent="0.15">
      <c r="A484" s="22" t="s">
        <v>632</v>
      </c>
      <c r="B484" s="21" t="s">
        <v>100</v>
      </c>
      <c r="C484" s="21" t="s">
        <v>63</v>
      </c>
      <c r="D484" s="21" t="s">
        <v>100</v>
      </c>
      <c r="E484" s="21" t="s">
        <v>28</v>
      </c>
      <c r="F484" s="21">
        <v>1.19</v>
      </c>
      <c r="G484" s="21">
        <v>3</v>
      </c>
      <c r="H484" s="21">
        <v>6902.1548031162802</v>
      </c>
      <c r="I484" s="21">
        <v>28739</v>
      </c>
      <c r="J484" s="21">
        <v>38813</v>
      </c>
      <c r="K484" s="21">
        <v>2761118</v>
      </c>
      <c r="L484" s="21">
        <v>1653017</v>
      </c>
      <c r="M484" s="21">
        <v>1589</v>
      </c>
      <c r="N484" s="21">
        <v>8881</v>
      </c>
      <c r="O484" s="21">
        <v>224.17</v>
      </c>
      <c r="P484" s="21">
        <v>0</v>
      </c>
      <c r="Q484" s="21">
        <v>0</v>
      </c>
      <c r="R484" s="21">
        <v>1</v>
      </c>
      <c r="S484" s="21">
        <v>0</v>
      </c>
    </row>
    <row r="485" spans="1:19" x14ac:dyDescent="0.15">
      <c r="A485" s="22" t="s">
        <v>633</v>
      </c>
      <c r="B485" s="21" t="s">
        <v>20</v>
      </c>
      <c r="C485" s="21" t="s">
        <v>21</v>
      </c>
      <c r="D485" s="21" t="s">
        <v>100</v>
      </c>
      <c r="E485" s="21" t="s">
        <v>28</v>
      </c>
      <c r="F485" s="21">
        <v>1.24</v>
      </c>
      <c r="G485" s="21">
        <v>3</v>
      </c>
      <c r="H485" s="21">
        <v>3362.8588572468202</v>
      </c>
      <c r="I485" s="21">
        <v>32991</v>
      </c>
      <c r="J485" s="21">
        <v>38813</v>
      </c>
      <c r="K485" s="21">
        <v>8621121</v>
      </c>
      <c r="L485" s="21">
        <v>1653017</v>
      </c>
      <c r="M485" s="21">
        <v>2574</v>
      </c>
      <c r="N485" s="21">
        <v>41492</v>
      </c>
      <c r="O485" s="21">
        <v>374.4</v>
      </c>
      <c r="P485" s="21">
        <v>0</v>
      </c>
      <c r="Q485" s="21">
        <v>0</v>
      </c>
      <c r="R485" s="21">
        <v>0</v>
      </c>
      <c r="S485" s="21">
        <v>1</v>
      </c>
    </row>
    <row r="486" spans="1:19" x14ac:dyDescent="0.15">
      <c r="A486" s="22" t="s">
        <v>634</v>
      </c>
      <c r="B486" s="21" t="s">
        <v>22</v>
      </c>
      <c r="C486" s="21" t="s">
        <v>21</v>
      </c>
      <c r="D486" s="21" t="s">
        <v>100</v>
      </c>
      <c r="E486" s="21" t="s">
        <v>28</v>
      </c>
      <c r="F486" s="21">
        <v>1.24</v>
      </c>
      <c r="G486" s="21">
        <v>3</v>
      </c>
      <c r="H486" s="21">
        <v>3362.8588572468202</v>
      </c>
      <c r="I486" s="21">
        <v>32991</v>
      </c>
      <c r="J486" s="21">
        <v>38813</v>
      </c>
      <c r="K486" s="21">
        <v>8621121</v>
      </c>
      <c r="L486" s="21">
        <v>1653017</v>
      </c>
      <c r="M486" s="21">
        <v>2574</v>
      </c>
      <c r="N486" s="21">
        <v>41492</v>
      </c>
      <c r="O486" s="21">
        <v>374.4</v>
      </c>
      <c r="P486" s="21">
        <v>0</v>
      </c>
      <c r="Q486" s="21">
        <v>0</v>
      </c>
      <c r="R486" s="21">
        <v>0</v>
      </c>
      <c r="S486" s="21">
        <v>1</v>
      </c>
    </row>
    <row r="487" spans="1:19" x14ac:dyDescent="0.15">
      <c r="A487" s="22" t="s">
        <v>635</v>
      </c>
      <c r="B487" s="21" t="s">
        <v>23</v>
      </c>
      <c r="C487" s="21" t="s">
        <v>21</v>
      </c>
      <c r="D487" s="21" t="s">
        <v>100</v>
      </c>
      <c r="E487" s="21" t="s">
        <v>28</v>
      </c>
      <c r="F487" s="21">
        <v>1.24</v>
      </c>
      <c r="G487" s="21">
        <v>3</v>
      </c>
      <c r="H487" s="21">
        <v>3362.8588572468202</v>
      </c>
      <c r="I487" s="21">
        <v>32991</v>
      </c>
      <c r="J487" s="21">
        <v>38813</v>
      </c>
      <c r="K487" s="21">
        <v>8621121</v>
      </c>
      <c r="L487" s="21">
        <v>1653017</v>
      </c>
      <c r="M487" s="21">
        <v>2574</v>
      </c>
      <c r="N487" s="21">
        <v>41492</v>
      </c>
      <c r="O487" s="21">
        <v>374.4</v>
      </c>
      <c r="P487" s="21">
        <v>0</v>
      </c>
      <c r="Q487" s="21">
        <v>0</v>
      </c>
      <c r="R487" s="21">
        <v>1</v>
      </c>
      <c r="S487" s="21">
        <v>0</v>
      </c>
    </row>
    <row r="488" spans="1:19" x14ac:dyDescent="0.15">
      <c r="A488" s="22" t="s">
        <v>636</v>
      </c>
      <c r="B488" s="21" t="s">
        <v>100</v>
      </c>
      <c r="C488" s="21" t="s">
        <v>24</v>
      </c>
      <c r="D488" s="21" t="s">
        <v>100</v>
      </c>
      <c r="E488" s="21" t="s">
        <v>28</v>
      </c>
      <c r="F488" s="21">
        <v>1.66</v>
      </c>
      <c r="G488" s="21">
        <v>3</v>
      </c>
      <c r="H488" s="21">
        <v>2638.87114139197</v>
      </c>
      <c r="I488" s="21">
        <v>22360</v>
      </c>
      <c r="J488" s="21">
        <v>38813</v>
      </c>
      <c r="K488" s="21">
        <v>1421287</v>
      </c>
      <c r="L488" s="21">
        <v>1653017</v>
      </c>
      <c r="M488" s="21">
        <v>2443</v>
      </c>
      <c r="N488" s="21">
        <v>4799</v>
      </c>
      <c r="O488" s="21">
        <v>261.74</v>
      </c>
      <c r="P488" s="21">
        <v>1</v>
      </c>
      <c r="Q488" s="21">
        <v>0</v>
      </c>
      <c r="R488" s="21">
        <v>1</v>
      </c>
      <c r="S488" s="21">
        <v>1</v>
      </c>
    </row>
    <row r="489" spans="1:19" x14ac:dyDescent="0.15">
      <c r="A489" s="22" t="s">
        <v>637</v>
      </c>
      <c r="B489" s="21" t="s">
        <v>100</v>
      </c>
      <c r="C489" s="21" t="s">
        <v>69</v>
      </c>
      <c r="D489" s="21" t="s">
        <v>100</v>
      </c>
      <c r="E489" s="21" t="s">
        <v>28</v>
      </c>
      <c r="F489" s="21">
        <v>1.41</v>
      </c>
      <c r="G489" s="21">
        <v>3</v>
      </c>
      <c r="H489" s="21">
        <v>3516.9699003617502</v>
      </c>
      <c r="I489" s="21">
        <v>27994</v>
      </c>
      <c r="J489" s="21">
        <v>38813</v>
      </c>
      <c r="K489" s="21">
        <v>4948339</v>
      </c>
      <c r="L489" s="21">
        <v>1653017</v>
      </c>
      <c r="M489" s="21">
        <v>2523</v>
      </c>
      <c r="N489" s="21">
        <v>8081</v>
      </c>
      <c r="O489" s="21">
        <v>326.76</v>
      </c>
      <c r="P489" s="21">
        <v>0</v>
      </c>
      <c r="Q489" s="21">
        <v>0</v>
      </c>
      <c r="R489" s="21">
        <v>1</v>
      </c>
      <c r="S489" s="21">
        <v>1</v>
      </c>
    </row>
    <row r="490" spans="1:19" x14ac:dyDescent="0.15">
      <c r="A490" s="22" t="s">
        <v>638</v>
      </c>
      <c r="B490" s="21" t="s">
        <v>100</v>
      </c>
      <c r="C490" s="21" t="s">
        <v>25</v>
      </c>
      <c r="D490" s="21" t="s">
        <v>100</v>
      </c>
      <c r="E490" s="21" t="s">
        <v>28</v>
      </c>
      <c r="F490" s="21">
        <v>1.03</v>
      </c>
      <c r="G490" s="21">
        <v>3</v>
      </c>
      <c r="H490" s="21">
        <v>3405.7465050137398</v>
      </c>
      <c r="I490" s="21">
        <v>23025</v>
      </c>
      <c r="J490" s="21">
        <v>38813</v>
      </c>
      <c r="K490" s="21">
        <v>2753373</v>
      </c>
      <c r="L490" s="21">
        <v>1653017</v>
      </c>
      <c r="M490" s="21">
        <v>646</v>
      </c>
      <c r="N490" s="21">
        <v>14400</v>
      </c>
      <c r="O490" s="21">
        <v>85.52</v>
      </c>
      <c r="P490" s="21">
        <v>0</v>
      </c>
      <c r="Q490" s="21">
        <v>1</v>
      </c>
      <c r="R490" s="21">
        <v>1</v>
      </c>
      <c r="S490" s="21">
        <v>1</v>
      </c>
    </row>
    <row r="491" spans="1:19" x14ac:dyDescent="0.15">
      <c r="A491" s="22" t="s">
        <v>639</v>
      </c>
      <c r="B491" s="21" t="s">
        <v>100</v>
      </c>
      <c r="C491" s="21" t="s">
        <v>32</v>
      </c>
      <c r="D491" s="21" t="s">
        <v>100</v>
      </c>
      <c r="E491" s="21" t="s">
        <v>28</v>
      </c>
      <c r="F491" s="21">
        <v>1.02</v>
      </c>
      <c r="G491" s="21">
        <v>3</v>
      </c>
      <c r="H491" s="21">
        <v>5124.2247975048804</v>
      </c>
      <c r="I491" s="21">
        <v>30916</v>
      </c>
      <c r="J491" s="21">
        <v>38813</v>
      </c>
      <c r="K491" s="21">
        <v>2230831</v>
      </c>
      <c r="L491" s="21">
        <v>1653017</v>
      </c>
      <c r="M491" s="21">
        <v>676</v>
      </c>
      <c r="N491" s="21">
        <v>20727</v>
      </c>
      <c r="O491" s="21">
        <v>81.28</v>
      </c>
      <c r="P491" s="21">
        <v>0</v>
      </c>
      <c r="Q491" s="21">
        <v>0</v>
      </c>
      <c r="R491" s="21">
        <v>1</v>
      </c>
      <c r="S491" s="21">
        <v>1</v>
      </c>
    </row>
    <row r="492" spans="1:19" x14ac:dyDescent="0.15">
      <c r="A492" s="22" t="s">
        <v>640</v>
      </c>
      <c r="B492" s="21" t="s">
        <v>100</v>
      </c>
      <c r="C492" s="21" t="s">
        <v>37</v>
      </c>
      <c r="D492" s="21" t="s">
        <v>100</v>
      </c>
      <c r="E492" s="21" t="s">
        <v>73</v>
      </c>
      <c r="F492" s="21">
        <v>1.17</v>
      </c>
      <c r="G492" s="21">
        <v>3</v>
      </c>
      <c r="H492" s="21">
        <v>7262.6486875315704</v>
      </c>
      <c r="I492" s="21">
        <v>23665</v>
      </c>
      <c r="J492" s="21">
        <v>34880</v>
      </c>
      <c r="K492" s="21">
        <v>1038660</v>
      </c>
      <c r="L492" s="21">
        <v>1594251</v>
      </c>
      <c r="M492" s="21">
        <v>1473</v>
      </c>
      <c r="N492" s="21">
        <v>4071</v>
      </c>
      <c r="O492" s="21">
        <v>200.41</v>
      </c>
      <c r="P492" s="21">
        <v>0</v>
      </c>
      <c r="Q492" s="21">
        <v>1</v>
      </c>
      <c r="R492" s="21">
        <v>1</v>
      </c>
      <c r="S492" s="21">
        <v>1</v>
      </c>
    </row>
    <row r="493" spans="1:19" x14ac:dyDescent="0.15">
      <c r="A493" s="22" t="s">
        <v>641</v>
      </c>
      <c r="B493" s="21" t="s">
        <v>100</v>
      </c>
      <c r="C493" s="21" t="s">
        <v>8</v>
      </c>
      <c r="D493" s="21" t="s">
        <v>100</v>
      </c>
      <c r="E493" s="21" t="s">
        <v>73</v>
      </c>
      <c r="F493" s="21">
        <v>1.53</v>
      </c>
      <c r="G493" s="21">
        <v>3</v>
      </c>
      <c r="H493" s="21">
        <v>5155.4707139482998</v>
      </c>
      <c r="I493" s="21">
        <v>30124</v>
      </c>
      <c r="J493" s="21">
        <v>34880</v>
      </c>
      <c r="K493" s="21">
        <v>5787293</v>
      </c>
      <c r="L493" s="21">
        <v>1594251</v>
      </c>
      <c r="M493" s="21">
        <v>2682</v>
      </c>
      <c r="N493" s="21">
        <v>3677</v>
      </c>
      <c r="O493" s="21">
        <v>402.02</v>
      </c>
      <c r="P493" s="21">
        <v>0</v>
      </c>
      <c r="Q493" s="21">
        <v>0</v>
      </c>
      <c r="R493" s="21">
        <v>1</v>
      </c>
      <c r="S493" s="21">
        <v>1</v>
      </c>
    </row>
    <row r="494" spans="1:19" x14ac:dyDescent="0.15">
      <c r="A494" s="22" t="s">
        <v>642</v>
      </c>
      <c r="B494" s="21" t="s">
        <v>100</v>
      </c>
      <c r="C494" s="21" t="s">
        <v>56</v>
      </c>
      <c r="D494" s="21" t="s">
        <v>100</v>
      </c>
      <c r="E494" s="21" t="s">
        <v>73</v>
      </c>
      <c r="F494" s="21">
        <v>1</v>
      </c>
      <c r="G494" s="21">
        <v>3</v>
      </c>
      <c r="H494" s="21">
        <v>9986.3187273632193</v>
      </c>
      <c r="I494" s="21">
        <v>24706</v>
      </c>
      <c r="J494" s="21">
        <v>34880</v>
      </c>
      <c r="K494" s="21">
        <v>9056076</v>
      </c>
      <c r="L494" s="21">
        <v>1594251</v>
      </c>
      <c r="M494" s="21">
        <v>296</v>
      </c>
      <c r="N494" s="21">
        <v>10770</v>
      </c>
      <c r="O494" s="21">
        <v>59.8</v>
      </c>
      <c r="P494" s="21">
        <v>0</v>
      </c>
      <c r="Q494" s="21">
        <v>1</v>
      </c>
      <c r="R494" s="21">
        <v>1</v>
      </c>
      <c r="S494" s="21">
        <v>1</v>
      </c>
    </row>
    <row r="495" spans="1:19" x14ac:dyDescent="0.15">
      <c r="A495" s="22" t="s">
        <v>643</v>
      </c>
      <c r="B495" s="21" t="s">
        <v>9</v>
      </c>
      <c r="C495" s="21" t="s">
        <v>10</v>
      </c>
      <c r="D495" s="21" t="s">
        <v>100</v>
      </c>
      <c r="E495" s="21" t="s">
        <v>73</v>
      </c>
      <c r="F495" s="21">
        <v>1.27</v>
      </c>
      <c r="G495" s="21">
        <v>3</v>
      </c>
      <c r="H495" s="21">
        <v>3654.1126971756298</v>
      </c>
      <c r="I495" s="21">
        <v>29260</v>
      </c>
      <c r="J495" s="21">
        <v>34880</v>
      </c>
      <c r="K495" s="21">
        <v>7830332</v>
      </c>
      <c r="L495" s="21">
        <v>1594251</v>
      </c>
      <c r="M495" s="21">
        <v>1837</v>
      </c>
      <c r="N495" s="21">
        <v>4600</v>
      </c>
      <c r="O495" s="21">
        <v>294.18</v>
      </c>
      <c r="P495" s="21">
        <v>0</v>
      </c>
      <c r="Q495" s="21">
        <v>0</v>
      </c>
      <c r="R495" s="21">
        <v>0</v>
      </c>
      <c r="S495" s="21">
        <v>1</v>
      </c>
    </row>
    <row r="496" spans="1:19" x14ac:dyDescent="0.15">
      <c r="A496" s="22" t="s">
        <v>644</v>
      </c>
      <c r="B496" s="21" t="s">
        <v>11</v>
      </c>
      <c r="C496" s="21" t="s">
        <v>10</v>
      </c>
      <c r="D496" s="21" t="s">
        <v>100</v>
      </c>
      <c r="E496" s="21" t="s">
        <v>73</v>
      </c>
      <c r="F496" s="21">
        <v>1.27</v>
      </c>
      <c r="G496" s="21">
        <v>3</v>
      </c>
      <c r="H496" s="21">
        <v>3654.1126971756298</v>
      </c>
      <c r="I496" s="21">
        <v>29260</v>
      </c>
      <c r="J496" s="21">
        <v>34880</v>
      </c>
      <c r="K496" s="21">
        <v>7830332</v>
      </c>
      <c r="L496" s="21">
        <v>1594251</v>
      </c>
      <c r="M496" s="21">
        <v>1837</v>
      </c>
      <c r="N496" s="21">
        <v>4600</v>
      </c>
      <c r="O496" s="21">
        <v>294.18</v>
      </c>
      <c r="P496" s="21">
        <v>0</v>
      </c>
      <c r="Q496" s="21">
        <v>0</v>
      </c>
      <c r="R496" s="21">
        <v>1</v>
      </c>
      <c r="S496" s="21">
        <v>1</v>
      </c>
    </row>
    <row r="497" spans="1:19" x14ac:dyDescent="0.15">
      <c r="A497" s="22" t="s">
        <v>645</v>
      </c>
      <c r="B497" s="21" t="s">
        <v>100</v>
      </c>
      <c r="C497" s="21" t="s">
        <v>5</v>
      </c>
      <c r="D497" s="21" t="s">
        <v>100</v>
      </c>
      <c r="E497" s="21" t="s">
        <v>73</v>
      </c>
      <c r="F497" s="21">
        <v>1.1200000000000001</v>
      </c>
      <c r="G497" s="21">
        <v>3</v>
      </c>
      <c r="H497" s="21">
        <v>7516.3548272726703</v>
      </c>
      <c r="I497" s="21">
        <v>28637</v>
      </c>
      <c r="J497" s="21">
        <v>34880</v>
      </c>
      <c r="K497" s="21">
        <v>3036732</v>
      </c>
      <c r="L497" s="21">
        <v>1594251</v>
      </c>
      <c r="M497" s="21">
        <v>1436</v>
      </c>
      <c r="N497" s="21">
        <v>4799</v>
      </c>
      <c r="O497" s="21">
        <v>325.02</v>
      </c>
      <c r="P497" s="21">
        <v>0</v>
      </c>
      <c r="Q497" s="21">
        <v>0</v>
      </c>
      <c r="R497" s="21">
        <v>1</v>
      </c>
      <c r="S497" s="21">
        <v>1</v>
      </c>
    </row>
    <row r="498" spans="1:19" x14ac:dyDescent="0.15">
      <c r="A498" s="22" t="s">
        <v>646</v>
      </c>
      <c r="B498" s="21" t="s">
        <v>100</v>
      </c>
      <c r="C498" s="21" t="s">
        <v>46</v>
      </c>
      <c r="D498" s="21" t="s">
        <v>100</v>
      </c>
      <c r="E498" s="21" t="s">
        <v>73</v>
      </c>
      <c r="F498" s="21">
        <v>1.18</v>
      </c>
      <c r="G498" s="21">
        <v>3</v>
      </c>
      <c r="H498" s="21">
        <v>8142.6028734542697</v>
      </c>
      <c r="I498" s="21">
        <v>29055</v>
      </c>
      <c r="J498" s="21">
        <v>34880</v>
      </c>
      <c r="K498" s="21">
        <v>1862106</v>
      </c>
      <c r="L498" s="21">
        <v>1594251</v>
      </c>
      <c r="M498" s="21">
        <v>943</v>
      </c>
      <c r="N498" s="21">
        <v>4166</v>
      </c>
      <c r="O498" s="21">
        <v>263.48</v>
      </c>
      <c r="P498" s="21">
        <v>0</v>
      </c>
      <c r="Q498" s="21">
        <v>0</v>
      </c>
      <c r="R498" s="21">
        <v>1</v>
      </c>
      <c r="S498" s="21">
        <v>1</v>
      </c>
    </row>
    <row r="499" spans="1:19" x14ac:dyDescent="0.15">
      <c r="A499" s="22" t="s">
        <v>647</v>
      </c>
      <c r="B499" s="21" t="s">
        <v>100</v>
      </c>
      <c r="C499" s="21" t="s">
        <v>16</v>
      </c>
      <c r="D499" s="21" t="s">
        <v>100</v>
      </c>
      <c r="E499" s="21" t="s">
        <v>73</v>
      </c>
      <c r="F499" s="21">
        <v>1.01</v>
      </c>
      <c r="G499" s="21">
        <v>3</v>
      </c>
      <c r="H499" s="21">
        <v>5472.4340595151898</v>
      </c>
      <c r="I499" s="21">
        <v>24575</v>
      </c>
      <c r="J499" s="21">
        <v>34880</v>
      </c>
      <c r="K499" s="21">
        <v>1197234</v>
      </c>
      <c r="L499" s="21">
        <v>1594251</v>
      </c>
      <c r="M499" s="21">
        <v>387</v>
      </c>
      <c r="N499" s="21">
        <v>13378</v>
      </c>
      <c r="O499" s="21">
        <v>55.16</v>
      </c>
      <c r="P499" s="21">
        <v>1</v>
      </c>
      <c r="Q499" s="21">
        <v>1</v>
      </c>
      <c r="R499" s="21">
        <v>1</v>
      </c>
      <c r="S499" s="21">
        <v>1</v>
      </c>
    </row>
    <row r="500" spans="1:19" x14ac:dyDescent="0.15">
      <c r="A500" s="22" t="s">
        <v>648</v>
      </c>
      <c r="B500" s="21" t="s">
        <v>100</v>
      </c>
      <c r="C500" s="21" t="s">
        <v>17</v>
      </c>
      <c r="D500" s="21" t="s">
        <v>100</v>
      </c>
      <c r="E500" s="21" t="s">
        <v>73</v>
      </c>
      <c r="F500" s="21">
        <v>1</v>
      </c>
      <c r="G500" s="21">
        <v>3</v>
      </c>
      <c r="H500" s="21">
        <v>4636.2534449017503</v>
      </c>
      <c r="I500" s="21">
        <v>24706</v>
      </c>
      <c r="J500" s="21">
        <v>34880</v>
      </c>
      <c r="K500" s="21">
        <v>9056076</v>
      </c>
      <c r="L500" s="21">
        <v>1594251</v>
      </c>
      <c r="M500" s="21">
        <v>305</v>
      </c>
      <c r="N500" s="21">
        <v>26888</v>
      </c>
      <c r="O500" s="21">
        <v>58.98</v>
      </c>
      <c r="P500" s="21">
        <v>0</v>
      </c>
      <c r="Q500" s="21">
        <v>1</v>
      </c>
      <c r="R500" s="21">
        <v>1</v>
      </c>
      <c r="S500" s="21">
        <v>1</v>
      </c>
    </row>
    <row r="501" spans="1:19" x14ac:dyDescent="0.15">
      <c r="A501" s="22" t="s">
        <v>649</v>
      </c>
      <c r="B501" s="21" t="s">
        <v>100</v>
      </c>
      <c r="C501" s="21" t="s">
        <v>25</v>
      </c>
      <c r="D501" s="21" t="s">
        <v>100</v>
      </c>
      <c r="E501" s="21" t="s">
        <v>73</v>
      </c>
      <c r="F501" s="21">
        <v>1.05</v>
      </c>
      <c r="G501" s="21">
        <v>3</v>
      </c>
      <c r="H501" s="21">
        <v>5108.01252618544</v>
      </c>
      <c r="I501" s="21">
        <v>23025</v>
      </c>
      <c r="J501" s="21">
        <v>34880</v>
      </c>
      <c r="K501" s="21">
        <v>2753373</v>
      </c>
      <c r="L501" s="21">
        <v>1594251</v>
      </c>
      <c r="M501" s="21">
        <v>614</v>
      </c>
      <c r="N501" s="21">
        <v>10131</v>
      </c>
      <c r="O501" s="21">
        <v>92.57</v>
      </c>
      <c r="P501" s="21">
        <v>0</v>
      </c>
      <c r="Q501" s="21">
        <v>1</v>
      </c>
      <c r="R501" s="21">
        <v>1</v>
      </c>
      <c r="S501" s="21">
        <v>1</v>
      </c>
    </row>
    <row r="502" spans="1:19" x14ac:dyDescent="0.15">
      <c r="A502" s="22" t="s">
        <v>650</v>
      </c>
      <c r="B502" s="21" t="s">
        <v>100</v>
      </c>
      <c r="C502" s="21" t="s">
        <v>27</v>
      </c>
      <c r="D502" s="21" t="s">
        <v>100</v>
      </c>
      <c r="E502" s="21" t="s">
        <v>73</v>
      </c>
      <c r="F502" s="21">
        <v>1</v>
      </c>
      <c r="G502" s="21">
        <v>3</v>
      </c>
      <c r="H502" s="21">
        <v>4956.2695250388397</v>
      </c>
      <c r="I502" s="21">
        <v>23903</v>
      </c>
      <c r="J502" s="21">
        <v>34880</v>
      </c>
      <c r="K502" s="21">
        <v>2673620</v>
      </c>
      <c r="L502" s="21">
        <v>1594251</v>
      </c>
      <c r="M502" s="21">
        <v>419</v>
      </c>
      <c r="N502" s="21">
        <v>17034</v>
      </c>
      <c r="O502" s="21">
        <v>63.39</v>
      </c>
      <c r="P502" s="21">
        <v>0</v>
      </c>
      <c r="Q502" s="21">
        <v>1</v>
      </c>
      <c r="R502" s="21">
        <v>1</v>
      </c>
      <c r="S502" s="21">
        <v>1</v>
      </c>
    </row>
    <row r="503" spans="1:19" x14ac:dyDescent="0.15">
      <c r="A503" s="22" t="s">
        <v>651</v>
      </c>
      <c r="B503" s="21" t="s">
        <v>100</v>
      </c>
      <c r="C503" s="21" t="s">
        <v>32</v>
      </c>
      <c r="D503" s="21" t="s">
        <v>100</v>
      </c>
      <c r="E503" s="21" t="s">
        <v>73</v>
      </c>
      <c r="F503" s="21">
        <v>1.02</v>
      </c>
      <c r="G503" s="21">
        <v>3</v>
      </c>
      <c r="H503" s="21">
        <v>5201.6484801584502</v>
      </c>
      <c r="I503" s="21">
        <v>30916</v>
      </c>
      <c r="J503" s="21">
        <v>34880</v>
      </c>
      <c r="K503" s="21">
        <v>2230831</v>
      </c>
      <c r="L503" s="21">
        <v>1594251</v>
      </c>
      <c r="M503" s="21">
        <v>702</v>
      </c>
      <c r="N503" s="21">
        <v>15072</v>
      </c>
      <c r="O503" s="21">
        <v>63.3</v>
      </c>
      <c r="P503" s="21">
        <v>0</v>
      </c>
      <c r="Q503" s="21">
        <v>1</v>
      </c>
      <c r="R503" s="21">
        <v>1</v>
      </c>
      <c r="S503" s="21">
        <v>1</v>
      </c>
    </row>
    <row r="504" spans="1:19" x14ac:dyDescent="0.15">
      <c r="A504" s="22" t="s">
        <v>652</v>
      </c>
      <c r="B504" s="21" t="s">
        <v>20</v>
      </c>
      <c r="C504" s="21" t="s">
        <v>21</v>
      </c>
      <c r="D504" s="21" t="s">
        <v>100</v>
      </c>
      <c r="E504" s="21" t="s">
        <v>81</v>
      </c>
      <c r="F504" s="21">
        <v>1.37</v>
      </c>
      <c r="G504" s="21">
        <v>3</v>
      </c>
      <c r="H504" s="21">
        <v>3787.2928510768102</v>
      </c>
      <c r="I504" s="21">
        <v>32991</v>
      </c>
      <c r="J504" s="21">
        <v>30460</v>
      </c>
      <c r="K504" s="21">
        <v>8621121</v>
      </c>
      <c r="L504" s="21">
        <v>528868</v>
      </c>
      <c r="M504" s="21">
        <v>1042</v>
      </c>
      <c r="N504" s="21">
        <v>4028</v>
      </c>
      <c r="O504" s="21">
        <v>137.25</v>
      </c>
      <c r="P504" s="21">
        <v>1</v>
      </c>
      <c r="Q504" s="21">
        <v>0</v>
      </c>
      <c r="R504" s="21">
        <v>0</v>
      </c>
      <c r="S504" s="21">
        <v>1</v>
      </c>
    </row>
    <row r="505" spans="1:19" x14ac:dyDescent="0.15">
      <c r="A505" s="22" t="s">
        <v>653</v>
      </c>
      <c r="B505" s="21" t="s">
        <v>22</v>
      </c>
      <c r="C505" s="21" t="s">
        <v>21</v>
      </c>
      <c r="D505" s="21" t="s">
        <v>100</v>
      </c>
      <c r="E505" s="21" t="s">
        <v>81</v>
      </c>
      <c r="F505" s="21">
        <v>1.37</v>
      </c>
      <c r="G505" s="21">
        <v>1</v>
      </c>
      <c r="H505" s="21">
        <v>3787.2928510768102</v>
      </c>
      <c r="I505" s="21">
        <v>32991</v>
      </c>
      <c r="J505" s="21">
        <v>30460</v>
      </c>
      <c r="K505" s="21">
        <v>8621121</v>
      </c>
      <c r="L505" s="21">
        <v>528868</v>
      </c>
      <c r="M505" s="21">
        <v>1042</v>
      </c>
      <c r="N505" s="21">
        <v>4028</v>
      </c>
      <c r="O505" s="21">
        <v>137.25</v>
      </c>
      <c r="P505" s="21">
        <v>1</v>
      </c>
      <c r="Q505" s="21">
        <v>0</v>
      </c>
      <c r="R505" s="21">
        <v>0</v>
      </c>
      <c r="S505" s="21">
        <v>1</v>
      </c>
    </row>
    <row r="506" spans="1:19" x14ac:dyDescent="0.15">
      <c r="A506" s="22" t="s">
        <v>654</v>
      </c>
      <c r="B506" s="21" t="s">
        <v>23</v>
      </c>
      <c r="C506" s="21" t="s">
        <v>21</v>
      </c>
      <c r="D506" s="21" t="s">
        <v>100</v>
      </c>
      <c r="E506" s="21" t="s">
        <v>81</v>
      </c>
      <c r="F506" s="21">
        <v>1.37</v>
      </c>
      <c r="G506" s="21">
        <v>3</v>
      </c>
      <c r="H506" s="21">
        <v>3787.2928510768102</v>
      </c>
      <c r="I506" s="21">
        <v>32991</v>
      </c>
      <c r="J506" s="21">
        <v>30460</v>
      </c>
      <c r="K506" s="21">
        <v>8621121</v>
      </c>
      <c r="L506" s="21">
        <v>528868</v>
      </c>
      <c r="M506" s="21">
        <v>1042</v>
      </c>
      <c r="N506" s="21">
        <v>4028</v>
      </c>
      <c r="O506" s="21">
        <v>137.25</v>
      </c>
      <c r="P506" s="21">
        <v>1</v>
      </c>
      <c r="Q506" s="21">
        <v>0</v>
      </c>
      <c r="R506" s="21">
        <v>1</v>
      </c>
      <c r="S506" s="21">
        <v>0</v>
      </c>
    </row>
    <row r="507" spans="1:19" x14ac:dyDescent="0.15">
      <c r="A507" s="22" t="s">
        <v>655</v>
      </c>
      <c r="B507" s="21" t="s">
        <v>100</v>
      </c>
      <c r="C507" s="21" t="s">
        <v>49</v>
      </c>
      <c r="D507" s="21" t="s">
        <v>100</v>
      </c>
      <c r="E507" s="21" t="s">
        <v>32</v>
      </c>
      <c r="F507" s="21">
        <v>1.02</v>
      </c>
      <c r="G507" s="21">
        <v>3</v>
      </c>
      <c r="H507" s="21">
        <v>6372.58925112017</v>
      </c>
      <c r="I507" s="21">
        <v>28690</v>
      </c>
      <c r="J507" s="21">
        <v>30916</v>
      </c>
      <c r="K507" s="21">
        <v>249642</v>
      </c>
      <c r="L507" s="21">
        <v>2230831</v>
      </c>
      <c r="M507" s="21">
        <v>1443</v>
      </c>
      <c r="N507" s="21">
        <v>14474</v>
      </c>
      <c r="O507" s="21">
        <v>142.83000000000001</v>
      </c>
      <c r="P507" s="21">
        <v>0</v>
      </c>
      <c r="Q507" s="21">
        <v>0</v>
      </c>
      <c r="R507" s="21">
        <v>1</v>
      </c>
      <c r="S507" s="21">
        <v>1</v>
      </c>
    </row>
    <row r="508" spans="1:19" x14ac:dyDescent="0.15">
      <c r="A508" s="22" t="s">
        <v>656</v>
      </c>
      <c r="B508" s="21" t="s">
        <v>100</v>
      </c>
      <c r="C508" s="21" t="s">
        <v>6</v>
      </c>
      <c r="D508" s="21" t="s">
        <v>100</v>
      </c>
      <c r="E508" s="21" t="s">
        <v>32</v>
      </c>
      <c r="F508" s="21">
        <v>1.47</v>
      </c>
      <c r="G508" s="21">
        <v>3</v>
      </c>
      <c r="H508" s="21">
        <v>5090.5840919420798</v>
      </c>
      <c r="I508" s="21">
        <v>26993</v>
      </c>
      <c r="J508" s="21">
        <v>30916</v>
      </c>
      <c r="K508" s="21">
        <v>3532657</v>
      </c>
      <c r="L508" s="21">
        <v>2230831</v>
      </c>
      <c r="M508" s="21">
        <v>2182</v>
      </c>
      <c r="N508" s="21">
        <v>6124</v>
      </c>
      <c r="O508" s="21">
        <v>200.2</v>
      </c>
      <c r="P508" s="21">
        <v>0</v>
      </c>
      <c r="Q508" s="21">
        <v>0</v>
      </c>
      <c r="R508" s="21">
        <v>1</v>
      </c>
      <c r="S508" s="21">
        <v>1</v>
      </c>
    </row>
    <row r="509" spans="1:19" x14ac:dyDescent="0.15">
      <c r="A509" s="22" t="s">
        <v>657</v>
      </c>
      <c r="B509" s="21" t="s">
        <v>100</v>
      </c>
      <c r="C509" s="21" t="s">
        <v>8</v>
      </c>
      <c r="D509" s="21" t="s">
        <v>100</v>
      </c>
      <c r="E509" s="21" t="s">
        <v>32</v>
      </c>
      <c r="F509" s="21">
        <v>1.59</v>
      </c>
      <c r="G509" s="21">
        <v>3</v>
      </c>
      <c r="H509" s="21">
        <v>2705.0264407035402</v>
      </c>
      <c r="I509" s="21">
        <v>30124</v>
      </c>
      <c r="J509" s="21">
        <v>30916</v>
      </c>
      <c r="K509" s="21">
        <v>5787293</v>
      </c>
      <c r="L509" s="21">
        <v>2230831</v>
      </c>
      <c r="M509" s="21">
        <v>2489</v>
      </c>
      <c r="N509" s="21">
        <v>4560</v>
      </c>
      <c r="O509" s="21">
        <v>297.61</v>
      </c>
      <c r="P509" s="21">
        <v>0</v>
      </c>
      <c r="Q509" s="21">
        <v>0</v>
      </c>
      <c r="R509" s="21">
        <v>1</v>
      </c>
      <c r="S509" s="21">
        <v>1</v>
      </c>
    </row>
    <row r="510" spans="1:19" x14ac:dyDescent="0.15">
      <c r="A510" s="22" t="s">
        <v>658</v>
      </c>
      <c r="B510" s="21" t="s">
        <v>100</v>
      </c>
      <c r="C510" s="21" t="s">
        <v>56</v>
      </c>
      <c r="D510" s="21" t="s">
        <v>100</v>
      </c>
      <c r="E510" s="21" t="s">
        <v>32</v>
      </c>
      <c r="F510" s="21">
        <v>1.1100000000000001</v>
      </c>
      <c r="G510" s="21">
        <v>3</v>
      </c>
      <c r="H510" s="21">
        <v>6039.7606564406096</v>
      </c>
      <c r="I510" s="21">
        <v>24706</v>
      </c>
      <c r="J510" s="21">
        <v>30916</v>
      </c>
      <c r="K510" s="21">
        <v>9056076</v>
      </c>
      <c r="L510" s="21">
        <v>2230831</v>
      </c>
      <c r="M510" s="21">
        <v>943</v>
      </c>
      <c r="N510" s="21">
        <v>5638</v>
      </c>
      <c r="O510" s="21">
        <v>97.46</v>
      </c>
      <c r="P510" s="21">
        <v>0</v>
      </c>
      <c r="Q510" s="21">
        <v>1</v>
      </c>
      <c r="R510" s="21">
        <v>1</v>
      </c>
      <c r="S510" s="21">
        <v>1</v>
      </c>
    </row>
    <row r="511" spans="1:19" x14ac:dyDescent="0.15">
      <c r="A511" s="22" t="s">
        <v>659</v>
      </c>
      <c r="B511" s="21" t="s">
        <v>9</v>
      </c>
      <c r="C511" s="21" t="s">
        <v>10</v>
      </c>
      <c r="D511" s="21" t="s">
        <v>100</v>
      </c>
      <c r="E511" s="21" t="s">
        <v>32</v>
      </c>
      <c r="F511" s="21">
        <v>1.25</v>
      </c>
      <c r="G511" s="21">
        <v>1</v>
      </c>
      <c r="H511" s="21">
        <v>4148.5573791238203</v>
      </c>
      <c r="I511" s="21">
        <v>29260</v>
      </c>
      <c r="J511" s="21">
        <v>30916</v>
      </c>
      <c r="K511" s="21">
        <v>7830332</v>
      </c>
      <c r="L511" s="21">
        <v>2230831</v>
      </c>
      <c r="M511" s="21">
        <v>1731</v>
      </c>
      <c r="N511" s="21">
        <v>10343</v>
      </c>
      <c r="O511" s="21">
        <v>260.16000000000003</v>
      </c>
      <c r="P511" s="21">
        <v>0</v>
      </c>
      <c r="Q511" s="21">
        <v>0</v>
      </c>
      <c r="R511" s="21">
        <v>0</v>
      </c>
      <c r="S511" s="21">
        <v>1</v>
      </c>
    </row>
    <row r="512" spans="1:19" x14ac:dyDescent="0.15">
      <c r="A512" s="22" t="s">
        <v>660</v>
      </c>
      <c r="B512" s="21" t="s">
        <v>11</v>
      </c>
      <c r="C512" s="21" t="s">
        <v>10</v>
      </c>
      <c r="D512" s="21" t="s">
        <v>100</v>
      </c>
      <c r="E512" s="21" t="s">
        <v>32</v>
      </c>
      <c r="F512" s="21">
        <v>1.25</v>
      </c>
      <c r="G512" s="21">
        <v>3</v>
      </c>
      <c r="H512" s="21">
        <v>4148.5573791238203</v>
      </c>
      <c r="I512" s="21">
        <v>29260</v>
      </c>
      <c r="J512" s="21">
        <v>30916</v>
      </c>
      <c r="K512" s="21">
        <v>7830332</v>
      </c>
      <c r="L512" s="21">
        <v>2230831</v>
      </c>
      <c r="M512" s="21">
        <v>1731</v>
      </c>
      <c r="N512" s="21">
        <v>10343</v>
      </c>
      <c r="O512" s="21">
        <v>260.16000000000003</v>
      </c>
      <c r="P512" s="21">
        <v>0</v>
      </c>
      <c r="Q512" s="21">
        <v>0</v>
      </c>
      <c r="R512" s="21">
        <v>1</v>
      </c>
      <c r="S512" s="21">
        <v>1</v>
      </c>
    </row>
    <row r="513" spans="1:19" x14ac:dyDescent="0.15">
      <c r="A513" s="22" t="s">
        <v>661</v>
      </c>
      <c r="B513" s="21" t="s">
        <v>100</v>
      </c>
      <c r="C513" s="21" t="s">
        <v>5</v>
      </c>
      <c r="D513" s="21" t="s">
        <v>100</v>
      </c>
      <c r="E513" s="21" t="s">
        <v>32</v>
      </c>
      <c r="F513" s="21">
        <v>1.23</v>
      </c>
      <c r="G513" s="21">
        <v>3</v>
      </c>
      <c r="H513" s="21">
        <v>4487.0676271706398</v>
      </c>
      <c r="I513" s="21">
        <v>28637</v>
      </c>
      <c r="J513" s="21">
        <v>30916</v>
      </c>
      <c r="K513" s="21">
        <v>3036732</v>
      </c>
      <c r="L513" s="21">
        <v>2230831</v>
      </c>
      <c r="M513" s="21">
        <v>1662</v>
      </c>
      <c r="N513" s="21">
        <v>6482</v>
      </c>
      <c r="O513" s="21">
        <v>239.66</v>
      </c>
      <c r="P513" s="21">
        <v>0</v>
      </c>
      <c r="Q513" s="21">
        <v>0</v>
      </c>
      <c r="R513" s="21">
        <v>1</v>
      </c>
      <c r="S513" s="21">
        <v>1</v>
      </c>
    </row>
    <row r="514" spans="1:19" x14ac:dyDescent="0.15">
      <c r="A514" s="22" t="s">
        <v>662</v>
      </c>
      <c r="B514" s="21" t="s">
        <v>100</v>
      </c>
      <c r="C514" s="21" t="s">
        <v>46</v>
      </c>
      <c r="D514" s="21" t="s">
        <v>100</v>
      </c>
      <c r="E514" s="21" t="s">
        <v>32</v>
      </c>
      <c r="F514" s="21">
        <v>1.1399999999999999</v>
      </c>
      <c r="G514" s="21">
        <v>3</v>
      </c>
      <c r="H514" s="21">
        <v>6825.4883821355897</v>
      </c>
      <c r="I514" s="21">
        <v>29055</v>
      </c>
      <c r="J514" s="21">
        <v>30916</v>
      </c>
      <c r="K514" s="21">
        <v>1862106</v>
      </c>
      <c r="L514" s="21">
        <v>2230831</v>
      </c>
      <c r="M514" s="21">
        <v>1028</v>
      </c>
      <c r="N514" s="21">
        <v>9760</v>
      </c>
      <c r="O514" s="21">
        <v>169.92</v>
      </c>
      <c r="P514" s="21">
        <v>0</v>
      </c>
      <c r="Q514" s="21">
        <v>0</v>
      </c>
      <c r="R514" s="21">
        <v>1</v>
      </c>
      <c r="S514" s="21">
        <v>1</v>
      </c>
    </row>
    <row r="515" spans="1:19" x14ac:dyDescent="0.15">
      <c r="A515" s="22" t="s">
        <v>663</v>
      </c>
      <c r="B515" s="21" t="s">
        <v>100</v>
      </c>
      <c r="C515" s="21" t="s">
        <v>47</v>
      </c>
      <c r="D515" s="21" t="s">
        <v>100</v>
      </c>
      <c r="E515" s="21" t="s">
        <v>32</v>
      </c>
      <c r="F515" s="21">
        <v>1.42</v>
      </c>
      <c r="G515" s="21">
        <v>3</v>
      </c>
      <c r="H515" s="21">
        <v>5870.6641586823498</v>
      </c>
      <c r="I515" s="21">
        <v>26506</v>
      </c>
      <c r="J515" s="21">
        <v>30916</v>
      </c>
      <c r="K515" s="21">
        <v>4459144</v>
      </c>
      <c r="L515" s="21">
        <v>2230831</v>
      </c>
      <c r="M515" s="21">
        <v>1932</v>
      </c>
      <c r="N515" s="21">
        <v>2575</v>
      </c>
      <c r="O515" s="21">
        <v>285.33999999999997</v>
      </c>
      <c r="P515" s="21">
        <v>0</v>
      </c>
      <c r="Q515" s="21">
        <v>0</v>
      </c>
      <c r="R515" s="21">
        <v>1</v>
      </c>
      <c r="S515" s="21">
        <v>0</v>
      </c>
    </row>
    <row r="516" spans="1:19" x14ac:dyDescent="0.15">
      <c r="A516" s="22" t="s">
        <v>664</v>
      </c>
      <c r="B516" s="21" t="s">
        <v>100</v>
      </c>
      <c r="C516" s="21" t="s">
        <v>16</v>
      </c>
      <c r="D516" s="21" t="s">
        <v>100</v>
      </c>
      <c r="E516" s="21" t="s">
        <v>32</v>
      </c>
      <c r="F516" s="21">
        <v>1.1599999999999999</v>
      </c>
      <c r="G516" s="21">
        <v>3</v>
      </c>
      <c r="H516" s="21">
        <v>2781.55356037825</v>
      </c>
      <c r="I516" s="21">
        <v>24575</v>
      </c>
      <c r="J516" s="21">
        <v>30916</v>
      </c>
      <c r="K516" s="21">
        <v>1197234</v>
      </c>
      <c r="L516" s="21">
        <v>2230831</v>
      </c>
      <c r="M516" s="21">
        <v>869</v>
      </c>
      <c r="N516" s="21">
        <v>15887</v>
      </c>
      <c r="O516" s="21">
        <v>70.16</v>
      </c>
      <c r="P516" s="21">
        <v>1</v>
      </c>
      <c r="Q516" s="21">
        <v>1</v>
      </c>
      <c r="R516" s="21">
        <v>1</v>
      </c>
      <c r="S516" s="21">
        <v>1</v>
      </c>
    </row>
    <row r="517" spans="1:19" x14ac:dyDescent="0.15">
      <c r="A517" s="22" t="s">
        <v>665</v>
      </c>
      <c r="B517" s="21" t="s">
        <v>100</v>
      </c>
      <c r="C517" s="21" t="s">
        <v>17</v>
      </c>
      <c r="D517" s="21" t="s">
        <v>100</v>
      </c>
      <c r="E517" s="21" t="s">
        <v>32</v>
      </c>
      <c r="F517" s="21">
        <v>1.08</v>
      </c>
      <c r="G517" s="21">
        <v>3</v>
      </c>
      <c r="H517" s="21">
        <v>3905.3434262753499</v>
      </c>
      <c r="I517" s="21">
        <v>24706</v>
      </c>
      <c r="J517" s="21">
        <v>30916</v>
      </c>
      <c r="K517" s="21">
        <v>9056076</v>
      </c>
      <c r="L517" s="21">
        <v>2230831</v>
      </c>
      <c r="M517" s="21">
        <v>957</v>
      </c>
      <c r="N517" s="21">
        <v>28988</v>
      </c>
      <c r="O517" s="21">
        <v>101.64</v>
      </c>
      <c r="P517" s="21">
        <v>0</v>
      </c>
      <c r="Q517" s="21">
        <v>1</v>
      </c>
      <c r="R517" s="21">
        <v>1</v>
      </c>
      <c r="S517" s="21">
        <v>1</v>
      </c>
    </row>
    <row r="518" spans="1:19" x14ac:dyDescent="0.15">
      <c r="A518" s="22" t="s">
        <v>666</v>
      </c>
      <c r="B518" s="21" t="s">
        <v>100</v>
      </c>
      <c r="C518" s="21" t="s">
        <v>63</v>
      </c>
      <c r="D518" s="21" t="s">
        <v>100</v>
      </c>
      <c r="E518" s="21" t="s">
        <v>32</v>
      </c>
      <c r="F518" s="21">
        <v>1.1299999999999999</v>
      </c>
      <c r="G518" s="21">
        <v>3</v>
      </c>
      <c r="H518" s="21">
        <v>7845.9192432641403</v>
      </c>
      <c r="I518" s="21">
        <v>28739</v>
      </c>
      <c r="J518" s="21">
        <v>30916</v>
      </c>
      <c r="K518" s="21">
        <v>2761118</v>
      </c>
      <c r="L518" s="21">
        <v>2230831</v>
      </c>
      <c r="M518" s="21">
        <v>1402</v>
      </c>
      <c r="N518" s="21">
        <v>6907</v>
      </c>
      <c r="O518" s="21">
        <v>186.96</v>
      </c>
      <c r="P518" s="21">
        <v>0</v>
      </c>
      <c r="Q518" s="21">
        <v>0</v>
      </c>
      <c r="R518" s="21">
        <v>1</v>
      </c>
      <c r="S518" s="21">
        <v>0</v>
      </c>
    </row>
    <row r="519" spans="1:19" x14ac:dyDescent="0.15">
      <c r="A519" s="22" t="s">
        <v>667</v>
      </c>
      <c r="B519" s="21" t="s">
        <v>20</v>
      </c>
      <c r="C519" s="21" t="s">
        <v>21</v>
      </c>
      <c r="D519" s="21" t="s">
        <v>100</v>
      </c>
      <c r="E519" s="21" t="s">
        <v>32</v>
      </c>
      <c r="F519" s="21">
        <v>1.52</v>
      </c>
      <c r="G519" s="21">
        <v>1</v>
      </c>
      <c r="H519" s="21">
        <v>2019.9802665878799</v>
      </c>
      <c r="I519" s="21">
        <v>32991</v>
      </c>
      <c r="J519" s="21">
        <v>30916</v>
      </c>
      <c r="K519" s="21">
        <v>8621121</v>
      </c>
      <c r="L519" s="21">
        <v>2230831</v>
      </c>
      <c r="M519" s="21">
        <v>2411</v>
      </c>
      <c r="N519" s="21">
        <v>10125</v>
      </c>
      <c r="O519" s="21">
        <v>289.25</v>
      </c>
      <c r="P519" s="21">
        <v>0</v>
      </c>
      <c r="Q519" s="21">
        <v>0</v>
      </c>
      <c r="R519" s="21">
        <v>0</v>
      </c>
      <c r="S519" s="21">
        <v>1</v>
      </c>
    </row>
    <row r="520" spans="1:19" x14ac:dyDescent="0.15">
      <c r="A520" s="22" t="s">
        <v>668</v>
      </c>
      <c r="B520" s="21" t="s">
        <v>22</v>
      </c>
      <c r="C520" s="21" t="s">
        <v>21</v>
      </c>
      <c r="D520" s="21" t="s">
        <v>100</v>
      </c>
      <c r="E520" s="21" t="s">
        <v>32</v>
      </c>
      <c r="F520" s="21">
        <v>1.52</v>
      </c>
      <c r="G520" s="21">
        <v>3</v>
      </c>
      <c r="H520" s="21">
        <v>2019.9802665878799</v>
      </c>
      <c r="I520" s="21">
        <v>32991</v>
      </c>
      <c r="J520" s="21">
        <v>30916</v>
      </c>
      <c r="K520" s="21">
        <v>8621121</v>
      </c>
      <c r="L520" s="21">
        <v>2230831</v>
      </c>
      <c r="M520" s="21">
        <v>2411</v>
      </c>
      <c r="N520" s="21">
        <v>10125</v>
      </c>
      <c r="O520" s="21">
        <v>289.25</v>
      </c>
      <c r="P520" s="21">
        <v>0</v>
      </c>
      <c r="Q520" s="21">
        <v>0</v>
      </c>
      <c r="R520" s="21">
        <v>0</v>
      </c>
      <c r="S520" s="21">
        <v>1</v>
      </c>
    </row>
    <row r="521" spans="1:19" x14ac:dyDescent="0.15">
      <c r="A521" s="22" t="s">
        <v>669</v>
      </c>
      <c r="B521" s="21" t="s">
        <v>23</v>
      </c>
      <c r="C521" s="21" t="s">
        <v>21</v>
      </c>
      <c r="D521" s="21" t="s">
        <v>100</v>
      </c>
      <c r="E521" s="21" t="s">
        <v>32</v>
      </c>
      <c r="F521" s="21">
        <v>1.52</v>
      </c>
      <c r="G521" s="21">
        <v>1</v>
      </c>
      <c r="H521" s="21">
        <v>2019.9802665878799</v>
      </c>
      <c r="I521" s="21">
        <v>32991</v>
      </c>
      <c r="J521" s="21">
        <v>30916</v>
      </c>
      <c r="K521" s="21">
        <v>8621121</v>
      </c>
      <c r="L521" s="21">
        <v>2230831</v>
      </c>
      <c r="M521" s="21">
        <v>2411</v>
      </c>
      <c r="N521" s="21">
        <v>10125</v>
      </c>
      <c r="O521" s="21">
        <v>289.25</v>
      </c>
      <c r="P521" s="21">
        <v>0</v>
      </c>
      <c r="Q521" s="21">
        <v>0</v>
      </c>
      <c r="R521" s="21">
        <v>1</v>
      </c>
      <c r="S521" s="21">
        <v>0</v>
      </c>
    </row>
    <row r="522" spans="1:19" x14ac:dyDescent="0.15">
      <c r="A522" s="22" t="s">
        <v>670</v>
      </c>
      <c r="B522" s="21" t="s">
        <v>100</v>
      </c>
      <c r="C522" s="21" t="s">
        <v>66</v>
      </c>
      <c r="D522" s="21" t="s">
        <v>100</v>
      </c>
      <c r="E522" s="21" t="s">
        <v>32</v>
      </c>
      <c r="F522" s="21">
        <v>1.02</v>
      </c>
      <c r="G522" s="21">
        <v>3</v>
      </c>
      <c r="H522" s="21">
        <v>5328.84882327379</v>
      </c>
      <c r="I522" s="21">
        <v>29846</v>
      </c>
      <c r="J522" s="21">
        <v>30916</v>
      </c>
      <c r="K522" s="21">
        <v>2237227</v>
      </c>
      <c r="L522" s="21">
        <v>2230831</v>
      </c>
      <c r="M522" s="21">
        <v>677</v>
      </c>
      <c r="N522" s="21">
        <v>17497</v>
      </c>
      <c r="O522" s="21">
        <v>63.06</v>
      </c>
      <c r="P522" s="21">
        <v>0</v>
      </c>
      <c r="Q522" s="21">
        <v>1</v>
      </c>
      <c r="R522" s="21">
        <v>1</v>
      </c>
      <c r="S522" s="21">
        <v>1</v>
      </c>
    </row>
    <row r="523" spans="1:19" x14ac:dyDescent="0.15">
      <c r="A523" s="22" t="s">
        <v>671</v>
      </c>
      <c r="B523" s="21" t="s">
        <v>100</v>
      </c>
      <c r="C523" s="21" t="s">
        <v>24</v>
      </c>
      <c r="D523" s="21" t="s">
        <v>100</v>
      </c>
      <c r="E523" s="21" t="s">
        <v>32</v>
      </c>
      <c r="F523" s="21">
        <v>1.88</v>
      </c>
      <c r="G523" s="21">
        <v>3</v>
      </c>
      <c r="H523" s="21">
        <v>2012.4596404046799</v>
      </c>
      <c r="I523" s="21">
        <v>22360</v>
      </c>
      <c r="J523" s="21">
        <v>30916</v>
      </c>
      <c r="K523" s="21">
        <v>1421287</v>
      </c>
      <c r="L523" s="21">
        <v>2230831</v>
      </c>
      <c r="M523" s="21">
        <v>2553</v>
      </c>
      <c r="N523" s="21">
        <v>3183</v>
      </c>
      <c r="O523" s="21">
        <v>238.73</v>
      </c>
      <c r="P523" s="21">
        <v>1</v>
      </c>
      <c r="Q523" s="21">
        <v>0</v>
      </c>
      <c r="R523" s="21">
        <v>1</v>
      </c>
      <c r="S523" s="21">
        <v>1</v>
      </c>
    </row>
    <row r="524" spans="1:19" x14ac:dyDescent="0.15">
      <c r="A524" s="22" t="s">
        <v>672</v>
      </c>
      <c r="B524" s="21" t="s">
        <v>100</v>
      </c>
      <c r="C524" s="21" t="s">
        <v>25</v>
      </c>
      <c r="D524" s="21" t="s">
        <v>100</v>
      </c>
      <c r="E524" s="21" t="s">
        <v>32</v>
      </c>
      <c r="F524" s="21">
        <v>1.22</v>
      </c>
      <c r="G524" s="21">
        <v>3</v>
      </c>
      <c r="H524" s="21">
        <v>2963.01247705078</v>
      </c>
      <c r="I524" s="21">
        <v>23025</v>
      </c>
      <c r="J524" s="21">
        <v>30916</v>
      </c>
      <c r="K524" s="21">
        <v>2753373</v>
      </c>
      <c r="L524" s="21">
        <v>2230831</v>
      </c>
      <c r="M524" s="21">
        <v>1103</v>
      </c>
      <c r="N524" s="21">
        <v>13153</v>
      </c>
      <c r="O524" s="21">
        <v>110</v>
      </c>
      <c r="P524" s="21">
        <v>0</v>
      </c>
      <c r="Q524" s="21">
        <v>1</v>
      </c>
      <c r="R524" s="21">
        <v>1</v>
      </c>
      <c r="S524" s="21">
        <v>1</v>
      </c>
    </row>
    <row r="525" spans="1:19" x14ac:dyDescent="0.15">
      <c r="A525" s="22" t="s">
        <v>673</v>
      </c>
      <c r="B525" s="21" t="s">
        <v>100</v>
      </c>
      <c r="C525" s="21" t="s">
        <v>32</v>
      </c>
      <c r="D525" s="21" t="s">
        <v>100</v>
      </c>
      <c r="E525" s="21" t="s">
        <v>74</v>
      </c>
      <c r="F525" s="21">
        <v>1</v>
      </c>
      <c r="G525" s="21">
        <v>3</v>
      </c>
      <c r="H525" s="21">
        <v>5552.0116855473198</v>
      </c>
      <c r="I525" s="21">
        <v>30916</v>
      </c>
      <c r="J525" s="21">
        <v>21300</v>
      </c>
      <c r="K525" s="21">
        <v>2230831</v>
      </c>
      <c r="L525" s="21">
        <v>403939</v>
      </c>
      <c r="M525" s="21">
        <v>225</v>
      </c>
      <c r="N525" s="21">
        <v>16507</v>
      </c>
      <c r="O525" s="21">
        <v>51.3</v>
      </c>
      <c r="P525" s="21">
        <v>0</v>
      </c>
      <c r="Q525" s="21">
        <v>1</v>
      </c>
      <c r="R525" s="21">
        <v>1</v>
      </c>
      <c r="S525" s="21">
        <v>1</v>
      </c>
    </row>
    <row r="526" spans="1:19" x14ac:dyDescent="0.15">
      <c r="A526" s="22" t="s">
        <v>674</v>
      </c>
      <c r="B526" s="21" t="s">
        <v>100</v>
      </c>
      <c r="C526" s="21" t="s">
        <v>6</v>
      </c>
      <c r="D526" s="21" t="s">
        <v>100</v>
      </c>
      <c r="E526" s="21" t="s">
        <v>29</v>
      </c>
      <c r="F526" s="21">
        <v>1.07</v>
      </c>
      <c r="G526" s="21">
        <v>3</v>
      </c>
      <c r="H526" s="21">
        <v>4636.0037675194199</v>
      </c>
      <c r="I526" s="21">
        <v>26993</v>
      </c>
      <c r="J526" s="21">
        <v>25824</v>
      </c>
      <c r="K526" s="21">
        <v>3532657</v>
      </c>
      <c r="L526" s="21">
        <v>2549844</v>
      </c>
      <c r="M526" s="21">
        <v>471</v>
      </c>
      <c r="N526" s="21">
        <v>5303</v>
      </c>
      <c r="O526" s="21">
        <v>199.8</v>
      </c>
      <c r="P526" s="21">
        <v>0</v>
      </c>
      <c r="Q526" s="21">
        <v>0</v>
      </c>
      <c r="R526" s="21">
        <v>1</v>
      </c>
      <c r="S526" s="21">
        <v>1</v>
      </c>
    </row>
    <row r="527" spans="1:19" x14ac:dyDescent="0.15">
      <c r="A527" s="22" t="s">
        <v>675</v>
      </c>
      <c r="B527" s="21" t="s">
        <v>9</v>
      </c>
      <c r="C527" s="21" t="s">
        <v>10</v>
      </c>
      <c r="D527" s="21" t="s">
        <v>100</v>
      </c>
      <c r="E527" s="21" t="s">
        <v>29</v>
      </c>
      <c r="F527" s="21">
        <v>1</v>
      </c>
      <c r="G527" s="21">
        <v>3</v>
      </c>
      <c r="H527" s="21">
        <v>3042.24819109484</v>
      </c>
      <c r="I527" s="21">
        <v>29260</v>
      </c>
      <c r="J527" s="21">
        <v>25824</v>
      </c>
      <c r="K527" s="21">
        <v>7830332</v>
      </c>
      <c r="L527" s="21">
        <v>2549844</v>
      </c>
      <c r="M527" s="21">
        <v>257</v>
      </c>
      <c r="N527" s="21">
        <v>24362</v>
      </c>
      <c r="O527" s="21">
        <v>76.959999999999994</v>
      </c>
      <c r="P527" s="21">
        <v>0</v>
      </c>
      <c r="Q527" s="21">
        <v>1</v>
      </c>
      <c r="R527" s="21">
        <v>0</v>
      </c>
      <c r="S527" s="21">
        <v>1</v>
      </c>
    </row>
    <row r="528" spans="1:19" x14ac:dyDescent="0.15">
      <c r="A528" s="22" t="s">
        <v>676</v>
      </c>
      <c r="B528" s="21" t="s">
        <v>11</v>
      </c>
      <c r="C528" s="21" t="s">
        <v>10</v>
      </c>
      <c r="D528" s="21" t="s">
        <v>100</v>
      </c>
      <c r="E528" s="21" t="s">
        <v>29</v>
      </c>
      <c r="F528" s="21">
        <v>1</v>
      </c>
      <c r="G528" s="21">
        <v>3</v>
      </c>
      <c r="H528" s="21">
        <v>3042.24819109484</v>
      </c>
      <c r="I528" s="21">
        <v>29260</v>
      </c>
      <c r="J528" s="21">
        <v>25824</v>
      </c>
      <c r="K528" s="21">
        <v>7830332</v>
      </c>
      <c r="L528" s="21">
        <v>2549844</v>
      </c>
      <c r="M528" s="21">
        <v>257</v>
      </c>
      <c r="N528" s="21">
        <v>24362</v>
      </c>
      <c r="O528" s="21">
        <v>76.959999999999994</v>
      </c>
      <c r="P528" s="21">
        <v>0</v>
      </c>
      <c r="Q528" s="21">
        <v>1</v>
      </c>
      <c r="R528" s="21">
        <v>1</v>
      </c>
      <c r="S528" s="21">
        <v>1</v>
      </c>
    </row>
    <row r="529" spans="1:19" x14ac:dyDescent="0.15">
      <c r="A529" s="22" t="s">
        <v>677</v>
      </c>
      <c r="B529" s="21" t="s">
        <v>100</v>
      </c>
      <c r="C529" s="21" t="s">
        <v>12</v>
      </c>
      <c r="D529" s="21" t="s">
        <v>100</v>
      </c>
      <c r="E529" s="21" t="s">
        <v>29</v>
      </c>
      <c r="F529" s="21">
        <v>1.04</v>
      </c>
      <c r="G529" s="21">
        <v>3</v>
      </c>
      <c r="H529" s="21">
        <v>3642.3928087264399</v>
      </c>
      <c r="I529" s="21">
        <v>26046</v>
      </c>
      <c r="J529" s="21">
        <v>25824</v>
      </c>
      <c r="K529" s="21">
        <v>2230955</v>
      </c>
      <c r="L529" s="21">
        <v>2549844</v>
      </c>
      <c r="M529" s="21">
        <v>492</v>
      </c>
      <c r="N529" s="21">
        <v>5629</v>
      </c>
      <c r="O529" s="21">
        <v>77.62</v>
      </c>
      <c r="P529" s="21">
        <v>0</v>
      </c>
      <c r="Q529" s="21">
        <v>1</v>
      </c>
      <c r="R529" s="21">
        <v>1</v>
      </c>
      <c r="S529" s="21">
        <v>1</v>
      </c>
    </row>
    <row r="530" spans="1:19" x14ac:dyDescent="0.15">
      <c r="A530" s="22" t="s">
        <v>678</v>
      </c>
      <c r="B530" s="21" t="s">
        <v>100</v>
      </c>
      <c r="C530" s="21" t="s">
        <v>5</v>
      </c>
      <c r="D530" s="21" t="s">
        <v>100</v>
      </c>
      <c r="E530" s="21" t="s">
        <v>29</v>
      </c>
      <c r="F530" s="21">
        <v>1.06</v>
      </c>
      <c r="G530" s="21">
        <v>3</v>
      </c>
      <c r="H530" s="21">
        <v>4803.1306425598104</v>
      </c>
      <c r="I530" s="21">
        <v>28637</v>
      </c>
      <c r="J530" s="21">
        <v>25824</v>
      </c>
      <c r="K530" s="21">
        <v>3036732</v>
      </c>
      <c r="L530" s="21">
        <v>2549844</v>
      </c>
      <c r="M530" s="21">
        <v>556</v>
      </c>
      <c r="N530" s="21">
        <v>7478</v>
      </c>
      <c r="O530" s="21">
        <v>188.11</v>
      </c>
      <c r="P530" s="21">
        <v>0</v>
      </c>
      <c r="Q530" s="21">
        <v>0</v>
      </c>
      <c r="R530" s="21">
        <v>1</v>
      </c>
      <c r="S530" s="21">
        <v>1</v>
      </c>
    </row>
    <row r="531" spans="1:19" x14ac:dyDescent="0.15">
      <c r="A531" s="22" t="s">
        <v>679</v>
      </c>
      <c r="B531" s="21" t="s">
        <v>100</v>
      </c>
      <c r="C531" s="21" t="s">
        <v>46</v>
      </c>
      <c r="D531" s="21" t="s">
        <v>100</v>
      </c>
      <c r="E531" s="21" t="s">
        <v>29</v>
      </c>
      <c r="F531" s="21">
        <v>1.08</v>
      </c>
      <c r="G531" s="21">
        <v>3</v>
      </c>
      <c r="H531" s="21">
        <v>4128.5995286596399</v>
      </c>
      <c r="I531" s="21">
        <v>29055</v>
      </c>
      <c r="J531" s="21">
        <v>25824</v>
      </c>
      <c r="K531" s="21">
        <v>1862106</v>
      </c>
      <c r="L531" s="21">
        <v>2549844</v>
      </c>
      <c r="M531" s="21">
        <v>785</v>
      </c>
      <c r="N531" s="21">
        <v>4186</v>
      </c>
      <c r="O531" s="21">
        <v>207.17</v>
      </c>
      <c r="P531" s="21">
        <v>0</v>
      </c>
      <c r="Q531" s="21">
        <v>0</v>
      </c>
      <c r="R531" s="21">
        <v>1</v>
      </c>
      <c r="S531" s="21">
        <v>1</v>
      </c>
    </row>
    <row r="532" spans="1:19" x14ac:dyDescent="0.15">
      <c r="A532" s="22" t="s">
        <v>680</v>
      </c>
      <c r="B532" s="21" t="s">
        <v>100</v>
      </c>
      <c r="C532" s="21" t="s">
        <v>47</v>
      </c>
      <c r="D532" s="21" t="s">
        <v>100</v>
      </c>
      <c r="E532" s="21" t="s">
        <v>29</v>
      </c>
      <c r="F532" s="21">
        <v>1.02</v>
      </c>
      <c r="G532" s="21">
        <v>3</v>
      </c>
      <c r="H532" s="21">
        <v>3363.80481878109</v>
      </c>
      <c r="I532" s="21">
        <v>26506</v>
      </c>
      <c r="J532" s="21">
        <v>25824</v>
      </c>
      <c r="K532" s="21">
        <v>4459144</v>
      </c>
      <c r="L532" s="21">
        <v>2549844</v>
      </c>
      <c r="M532" s="21">
        <v>447</v>
      </c>
      <c r="N532" s="21">
        <v>10298</v>
      </c>
      <c r="O532" s="21">
        <v>77.459999999999994</v>
      </c>
      <c r="P532" s="21">
        <v>0</v>
      </c>
      <c r="Q532" s="21">
        <v>1</v>
      </c>
      <c r="R532" s="21">
        <v>1</v>
      </c>
      <c r="S532" s="21">
        <v>0</v>
      </c>
    </row>
    <row r="533" spans="1:19" x14ac:dyDescent="0.15">
      <c r="A533" s="22" t="s">
        <v>681</v>
      </c>
      <c r="B533" s="21" t="s">
        <v>100</v>
      </c>
      <c r="C533" s="21" t="s">
        <v>14</v>
      </c>
      <c r="D533" s="21" t="s">
        <v>100</v>
      </c>
      <c r="E533" s="21" t="s">
        <v>29</v>
      </c>
      <c r="F533" s="21">
        <v>1.03</v>
      </c>
      <c r="G533" s="21">
        <v>3</v>
      </c>
      <c r="H533" s="21">
        <v>3467.6956389867</v>
      </c>
      <c r="I533" s="21">
        <v>27211</v>
      </c>
      <c r="J533" s="21">
        <v>25824</v>
      </c>
      <c r="K533" s="21">
        <v>3770125</v>
      </c>
      <c r="L533" s="21">
        <v>2549844</v>
      </c>
      <c r="M533" s="21">
        <v>682</v>
      </c>
      <c r="N533" s="21">
        <v>7785</v>
      </c>
      <c r="O533" s="21">
        <v>105.13</v>
      </c>
      <c r="P533" s="21">
        <v>0</v>
      </c>
      <c r="Q533" s="21">
        <v>1</v>
      </c>
      <c r="R533" s="21">
        <v>1</v>
      </c>
      <c r="S533" s="21">
        <v>1</v>
      </c>
    </row>
    <row r="534" spans="1:19" x14ac:dyDescent="0.15">
      <c r="A534" s="22" t="s">
        <v>682</v>
      </c>
      <c r="B534" s="21" t="s">
        <v>100</v>
      </c>
      <c r="C534" s="21" t="s">
        <v>15</v>
      </c>
      <c r="D534" s="21" t="s">
        <v>100</v>
      </c>
      <c r="E534" s="21" t="s">
        <v>29</v>
      </c>
      <c r="F534" s="21">
        <v>1</v>
      </c>
      <c r="G534" s="21">
        <v>3</v>
      </c>
      <c r="H534" s="21">
        <v>5034.1782930558102</v>
      </c>
      <c r="I534" s="21">
        <v>25450</v>
      </c>
      <c r="J534" s="21">
        <v>25824</v>
      </c>
      <c r="K534" s="21">
        <v>1694803</v>
      </c>
      <c r="L534" s="21">
        <v>2549844</v>
      </c>
      <c r="M534" s="21">
        <v>244</v>
      </c>
      <c r="N534" s="21">
        <v>9784</v>
      </c>
      <c r="O534" s="21">
        <v>56.8</v>
      </c>
      <c r="P534" s="21">
        <v>0</v>
      </c>
      <c r="Q534" s="21">
        <v>1</v>
      </c>
      <c r="R534" s="21">
        <v>1</v>
      </c>
      <c r="S534" s="21">
        <v>1</v>
      </c>
    </row>
    <row r="535" spans="1:19" x14ac:dyDescent="0.15">
      <c r="A535" s="22" t="s">
        <v>683</v>
      </c>
      <c r="B535" s="21" t="s">
        <v>100</v>
      </c>
      <c r="C535" s="21" t="s">
        <v>16</v>
      </c>
      <c r="D535" s="21" t="s">
        <v>100</v>
      </c>
      <c r="E535" s="21" t="s">
        <v>29</v>
      </c>
      <c r="F535" s="21">
        <v>1.28</v>
      </c>
      <c r="G535" s="21">
        <v>3</v>
      </c>
      <c r="H535" s="21">
        <v>3699.42372837634</v>
      </c>
      <c r="I535" s="21">
        <v>24575</v>
      </c>
      <c r="J535" s="21">
        <v>25824</v>
      </c>
      <c r="K535" s="21">
        <v>1197234</v>
      </c>
      <c r="L535" s="21">
        <v>2549844</v>
      </c>
      <c r="M535" s="21">
        <v>1379</v>
      </c>
      <c r="N535" s="21">
        <v>4971</v>
      </c>
      <c r="O535" s="21">
        <v>141.47999999999999</v>
      </c>
      <c r="P535" s="21">
        <v>1</v>
      </c>
      <c r="Q535" s="21">
        <v>1</v>
      </c>
      <c r="R535" s="21">
        <v>1</v>
      </c>
      <c r="S535" s="21">
        <v>1</v>
      </c>
    </row>
    <row r="536" spans="1:19" x14ac:dyDescent="0.15">
      <c r="A536" s="22" t="s">
        <v>684</v>
      </c>
      <c r="B536" s="21" t="s">
        <v>100</v>
      </c>
      <c r="C536" s="21" t="s">
        <v>17</v>
      </c>
      <c r="D536" s="21" t="s">
        <v>100</v>
      </c>
      <c r="E536" s="21" t="s">
        <v>29</v>
      </c>
      <c r="F536" s="21">
        <v>1.28</v>
      </c>
      <c r="G536" s="21">
        <v>3</v>
      </c>
      <c r="H536" s="21">
        <v>5138.0084701319502</v>
      </c>
      <c r="I536" s="21">
        <v>24706</v>
      </c>
      <c r="J536" s="21">
        <v>25824</v>
      </c>
      <c r="K536" s="21">
        <v>9056076</v>
      </c>
      <c r="L536" s="21">
        <v>2549844</v>
      </c>
      <c r="M536" s="21">
        <v>1602</v>
      </c>
      <c r="N536" s="21">
        <v>6165</v>
      </c>
      <c r="O536" s="21">
        <v>210.16</v>
      </c>
      <c r="P536" s="21">
        <v>0</v>
      </c>
      <c r="Q536" s="21">
        <v>1</v>
      </c>
      <c r="R536" s="21">
        <v>1</v>
      </c>
      <c r="S536" s="21">
        <v>1</v>
      </c>
    </row>
    <row r="537" spans="1:19" x14ac:dyDescent="0.15">
      <c r="A537" s="22" t="s">
        <v>685</v>
      </c>
      <c r="B537" s="21" t="s">
        <v>100</v>
      </c>
      <c r="C537" s="21" t="s">
        <v>63</v>
      </c>
      <c r="D537" s="21" t="s">
        <v>100</v>
      </c>
      <c r="E537" s="21" t="s">
        <v>29</v>
      </c>
      <c r="F537" s="21">
        <v>1.03</v>
      </c>
      <c r="G537" s="21">
        <v>3</v>
      </c>
      <c r="H537" s="21">
        <v>4901.1013365033596</v>
      </c>
      <c r="I537" s="21">
        <v>28739</v>
      </c>
      <c r="J537" s="21">
        <v>25824</v>
      </c>
      <c r="K537" s="21">
        <v>2761118</v>
      </c>
      <c r="L537" s="21">
        <v>2549844</v>
      </c>
      <c r="M537" s="21">
        <v>457</v>
      </c>
      <c r="N537" s="21">
        <v>4826</v>
      </c>
      <c r="O537" s="21">
        <v>202.77</v>
      </c>
      <c r="P537" s="21">
        <v>0</v>
      </c>
      <c r="Q537" s="21">
        <v>0</v>
      </c>
      <c r="R537" s="21">
        <v>1</v>
      </c>
      <c r="S537" s="21">
        <v>0</v>
      </c>
    </row>
    <row r="538" spans="1:19" x14ac:dyDescent="0.15">
      <c r="A538" s="22" t="s">
        <v>686</v>
      </c>
      <c r="B538" s="21" t="s">
        <v>20</v>
      </c>
      <c r="C538" s="21" t="s">
        <v>21</v>
      </c>
      <c r="D538" s="21" t="s">
        <v>100</v>
      </c>
      <c r="E538" s="21" t="s">
        <v>29</v>
      </c>
      <c r="F538" s="21">
        <v>1.1599999999999999</v>
      </c>
      <c r="G538" s="21">
        <v>3</v>
      </c>
      <c r="H538" s="21">
        <v>6275.6064104372199</v>
      </c>
      <c r="I538" s="21">
        <v>32991</v>
      </c>
      <c r="J538" s="21">
        <v>25824</v>
      </c>
      <c r="K538" s="21">
        <v>8621121</v>
      </c>
      <c r="L538" s="21">
        <v>2549844</v>
      </c>
      <c r="M538" s="21">
        <v>877</v>
      </c>
      <c r="N538" s="21">
        <v>10816</v>
      </c>
      <c r="O538" s="21">
        <v>261.63</v>
      </c>
      <c r="P538" s="21">
        <v>0</v>
      </c>
      <c r="Q538" s="21">
        <v>0</v>
      </c>
      <c r="R538" s="21">
        <v>0</v>
      </c>
      <c r="S538" s="21">
        <v>1</v>
      </c>
    </row>
    <row r="539" spans="1:19" x14ac:dyDescent="0.15">
      <c r="A539" s="22" t="s">
        <v>687</v>
      </c>
      <c r="B539" s="21" t="s">
        <v>22</v>
      </c>
      <c r="C539" s="21" t="s">
        <v>21</v>
      </c>
      <c r="D539" s="21" t="s">
        <v>100</v>
      </c>
      <c r="E539" s="21" t="s">
        <v>29</v>
      </c>
      <c r="F539" s="21">
        <v>1.1599999999999999</v>
      </c>
      <c r="G539" s="21">
        <v>3</v>
      </c>
      <c r="H539" s="21">
        <v>6275.6064104372199</v>
      </c>
      <c r="I539" s="21">
        <v>32991</v>
      </c>
      <c r="J539" s="21">
        <v>25824</v>
      </c>
      <c r="K539" s="21">
        <v>8621121</v>
      </c>
      <c r="L539" s="21">
        <v>2549844</v>
      </c>
      <c r="M539" s="21">
        <v>877</v>
      </c>
      <c r="N539" s="21">
        <v>10816</v>
      </c>
      <c r="O539" s="21">
        <v>261.63</v>
      </c>
      <c r="P539" s="21">
        <v>0</v>
      </c>
      <c r="Q539" s="21">
        <v>0</v>
      </c>
      <c r="R539" s="21">
        <v>0</v>
      </c>
      <c r="S539" s="21">
        <v>1</v>
      </c>
    </row>
    <row r="540" spans="1:19" x14ac:dyDescent="0.15">
      <c r="A540" s="22" t="s">
        <v>688</v>
      </c>
      <c r="B540" s="21" t="s">
        <v>23</v>
      </c>
      <c r="C540" s="21" t="s">
        <v>21</v>
      </c>
      <c r="D540" s="21" t="s">
        <v>100</v>
      </c>
      <c r="E540" s="21" t="s">
        <v>29</v>
      </c>
      <c r="F540" s="21">
        <v>1.1599999999999999</v>
      </c>
      <c r="G540" s="21">
        <v>3</v>
      </c>
      <c r="H540" s="21">
        <v>6275.6064104372199</v>
      </c>
      <c r="I540" s="21">
        <v>32991</v>
      </c>
      <c r="J540" s="21">
        <v>25824</v>
      </c>
      <c r="K540" s="21">
        <v>8621121</v>
      </c>
      <c r="L540" s="21">
        <v>2549844</v>
      </c>
      <c r="M540" s="21">
        <v>877</v>
      </c>
      <c r="N540" s="21">
        <v>10816</v>
      </c>
      <c r="O540" s="21">
        <v>261.63</v>
      </c>
      <c r="P540" s="21">
        <v>0</v>
      </c>
      <c r="Q540" s="21">
        <v>0</v>
      </c>
      <c r="R540" s="21">
        <v>1</v>
      </c>
      <c r="S540" s="21">
        <v>0</v>
      </c>
    </row>
    <row r="541" spans="1:19" x14ac:dyDescent="0.15">
      <c r="A541" s="22" t="s">
        <v>689</v>
      </c>
      <c r="B541" s="21" t="s">
        <v>100</v>
      </c>
      <c r="C541" s="21" t="s">
        <v>24</v>
      </c>
      <c r="D541" s="21" t="s">
        <v>100</v>
      </c>
      <c r="E541" s="21" t="s">
        <v>29</v>
      </c>
      <c r="F541" s="21">
        <v>1.29</v>
      </c>
      <c r="G541" s="21">
        <v>3</v>
      </c>
      <c r="H541" s="21">
        <v>4708.4413891654303</v>
      </c>
      <c r="I541" s="21">
        <v>22360</v>
      </c>
      <c r="J541" s="21">
        <v>25824</v>
      </c>
      <c r="K541" s="21">
        <v>1421287</v>
      </c>
      <c r="L541" s="21">
        <v>2549844</v>
      </c>
      <c r="M541" s="21">
        <v>869</v>
      </c>
      <c r="N541" s="21">
        <v>6082</v>
      </c>
      <c r="O541" s="21">
        <v>142.97999999999999</v>
      </c>
      <c r="P541" s="21">
        <v>1</v>
      </c>
      <c r="Q541" s="21">
        <v>1</v>
      </c>
      <c r="R541" s="21">
        <v>1</v>
      </c>
      <c r="S541" s="21">
        <v>1</v>
      </c>
    </row>
    <row r="542" spans="1:19" x14ac:dyDescent="0.15">
      <c r="A542" s="22" t="s">
        <v>690</v>
      </c>
      <c r="B542" s="21" t="s">
        <v>100</v>
      </c>
      <c r="C542" s="21" t="s">
        <v>25</v>
      </c>
      <c r="D542" s="21" t="s">
        <v>100</v>
      </c>
      <c r="E542" s="21" t="s">
        <v>29</v>
      </c>
      <c r="F542" s="21">
        <v>1.07</v>
      </c>
      <c r="G542" s="21">
        <v>3</v>
      </c>
      <c r="H542" s="21">
        <v>3503.2221254645601</v>
      </c>
      <c r="I542" s="21">
        <v>23025</v>
      </c>
      <c r="J542" s="21">
        <v>25824</v>
      </c>
      <c r="K542" s="21">
        <v>2753373</v>
      </c>
      <c r="L542" s="21">
        <v>2549844</v>
      </c>
      <c r="M542" s="21">
        <v>1272</v>
      </c>
      <c r="N542" s="21">
        <v>5830</v>
      </c>
      <c r="O542" s="21">
        <v>137.19999999999999</v>
      </c>
      <c r="P542" s="21">
        <v>0</v>
      </c>
      <c r="Q542" s="21">
        <v>1</v>
      </c>
      <c r="R542" s="21">
        <v>1</v>
      </c>
      <c r="S542" s="21">
        <v>1</v>
      </c>
    </row>
    <row r="543" spans="1:19" x14ac:dyDescent="0.15">
      <c r="A543" s="22" t="s">
        <v>691</v>
      </c>
      <c r="B543" s="21" t="s">
        <v>20</v>
      </c>
      <c r="C543" s="21" t="s">
        <v>21</v>
      </c>
      <c r="D543" s="21" t="s">
        <v>100</v>
      </c>
      <c r="E543" s="21" t="s">
        <v>82</v>
      </c>
      <c r="F543" s="21">
        <v>1</v>
      </c>
      <c r="G543" s="21">
        <v>3</v>
      </c>
      <c r="H543" s="21">
        <v>2806.9158052254602</v>
      </c>
      <c r="I543" s="21">
        <v>32991</v>
      </c>
      <c r="J543" s="21">
        <v>22069</v>
      </c>
      <c r="K543" s="21">
        <v>8621121</v>
      </c>
      <c r="L543" s="21">
        <v>743633</v>
      </c>
      <c r="M543" s="21">
        <v>199</v>
      </c>
      <c r="N543" s="21">
        <v>5275</v>
      </c>
      <c r="O543" s="21">
        <v>120.84</v>
      </c>
      <c r="P543" s="21">
        <v>0</v>
      </c>
      <c r="Q543" s="21">
        <v>0</v>
      </c>
      <c r="R543" s="21">
        <v>0</v>
      </c>
      <c r="S543" s="21">
        <v>1</v>
      </c>
    </row>
    <row r="544" spans="1:19" x14ac:dyDescent="0.15">
      <c r="A544" s="22" t="s">
        <v>692</v>
      </c>
      <c r="B544" s="21" t="s">
        <v>22</v>
      </c>
      <c r="C544" s="21" t="s">
        <v>21</v>
      </c>
      <c r="D544" s="21" t="s">
        <v>100</v>
      </c>
      <c r="E544" s="21" t="s">
        <v>82</v>
      </c>
      <c r="F544" s="21">
        <v>1</v>
      </c>
      <c r="G544" s="21">
        <v>3</v>
      </c>
      <c r="H544" s="21">
        <v>2806.9158052254602</v>
      </c>
      <c r="I544" s="21">
        <v>32991</v>
      </c>
      <c r="J544" s="21">
        <v>22069</v>
      </c>
      <c r="K544" s="21">
        <v>8621121</v>
      </c>
      <c r="L544" s="21">
        <v>743633</v>
      </c>
      <c r="M544" s="21">
        <v>199</v>
      </c>
      <c r="N544" s="21">
        <v>5275</v>
      </c>
      <c r="O544" s="21">
        <v>120.84</v>
      </c>
      <c r="P544" s="21">
        <v>0</v>
      </c>
      <c r="Q544" s="21">
        <v>0</v>
      </c>
      <c r="R544" s="21">
        <v>0</v>
      </c>
      <c r="S544" s="21">
        <v>1</v>
      </c>
    </row>
    <row r="545" spans="1:19" x14ac:dyDescent="0.15">
      <c r="A545" s="22" t="s">
        <v>693</v>
      </c>
      <c r="B545" s="21" t="s">
        <v>23</v>
      </c>
      <c r="C545" s="21" t="s">
        <v>21</v>
      </c>
      <c r="D545" s="21" t="s">
        <v>100</v>
      </c>
      <c r="E545" s="21" t="s">
        <v>82</v>
      </c>
      <c r="F545" s="21">
        <v>1</v>
      </c>
      <c r="G545" s="21">
        <v>3</v>
      </c>
      <c r="H545" s="21">
        <v>2806.9158052254602</v>
      </c>
      <c r="I545" s="21">
        <v>32991</v>
      </c>
      <c r="J545" s="21">
        <v>22069</v>
      </c>
      <c r="K545" s="21">
        <v>8621121</v>
      </c>
      <c r="L545" s="21">
        <v>743633</v>
      </c>
      <c r="M545" s="21">
        <v>199</v>
      </c>
      <c r="N545" s="21">
        <v>5275</v>
      </c>
      <c r="O545" s="21">
        <v>120.84</v>
      </c>
      <c r="P545" s="21">
        <v>0</v>
      </c>
      <c r="Q545" s="21">
        <v>0</v>
      </c>
      <c r="R545" s="21">
        <v>1</v>
      </c>
      <c r="S545" s="21">
        <v>0</v>
      </c>
    </row>
    <row r="546" spans="1:19" x14ac:dyDescent="0.15">
      <c r="A546" s="22" t="s">
        <v>694</v>
      </c>
      <c r="B546" s="21" t="s">
        <v>100</v>
      </c>
      <c r="C546" s="21" t="s">
        <v>24</v>
      </c>
      <c r="D546" s="21" t="s">
        <v>100</v>
      </c>
      <c r="E546" s="21" t="s">
        <v>82</v>
      </c>
      <c r="F546" s="21">
        <v>1.55</v>
      </c>
      <c r="G546" s="21">
        <v>3</v>
      </c>
      <c r="H546" s="21">
        <v>3503.11371567484</v>
      </c>
      <c r="I546" s="21">
        <v>22360</v>
      </c>
      <c r="J546" s="21">
        <v>22069</v>
      </c>
      <c r="K546" s="21">
        <v>1421287</v>
      </c>
      <c r="L546" s="21">
        <v>743633</v>
      </c>
      <c r="M546" s="21">
        <v>1054</v>
      </c>
      <c r="N546" s="21">
        <v>3861</v>
      </c>
      <c r="O546" s="21">
        <v>119.9</v>
      </c>
      <c r="P546" s="21">
        <v>1</v>
      </c>
      <c r="Q546" s="21">
        <v>0</v>
      </c>
      <c r="R546" s="21">
        <v>1</v>
      </c>
      <c r="S546" s="21">
        <v>1</v>
      </c>
    </row>
    <row r="547" spans="1:19" x14ac:dyDescent="0.15">
      <c r="A547" s="22" t="s">
        <v>695</v>
      </c>
      <c r="B547" s="21" t="s">
        <v>100</v>
      </c>
      <c r="C547" s="21" t="s">
        <v>61</v>
      </c>
      <c r="D547" s="21" t="s">
        <v>100</v>
      </c>
      <c r="E547" s="21" t="s">
        <v>83</v>
      </c>
      <c r="F547" s="21">
        <v>1.04</v>
      </c>
      <c r="G547" s="21">
        <v>3</v>
      </c>
      <c r="H547" s="21">
        <v>3375.3695462867499</v>
      </c>
      <c r="I547" s="21">
        <v>21207</v>
      </c>
      <c r="J547" s="21">
        <v>21002</v>
      </c>
      <c r="K547" s="21">
        <v>2105604</v>
      </c>
      <c r="L547" s="21">
        <v>258019</v>
      </c>
      <c r="M547" s="21">
        <v>399</v>
      </c>
      <c r="N547" s="21">
        <v>2789</v>
      </c>
      <c r="O547" s="21">
        <v>105.45</v>
      </c>
      <c r="P547" s="21">
        <v>1</v>
      </c>
      <c r="Q547" s="21">
        <v>0</v>
      </c>
      <c r="R547" s="21">
        <v>1</v>
      </c>
      <c r="S547" s="21">
        <v>1</v>
      </c>
    </row>
    <row r="548" spans="1:19" x14ac:dyDescent="0.15">
      <c r="A548" s="22" t="s">
        <v>696</v>
      </c>
      <c r="B548" s="21" t="s">
        <v>100</v>
      </c>
      <c r="C548" s="21" t="s">
        <v>6</v>
      </c>
      <c r="D548" s="21" t="s">
        <v>100</v>
      </c>
      <c r="E548" s="21" t="s">
        <v>30</v>
      </c>
      <c r="F548" s="21">
        <v>1.01</v>
      </c>
      <c r="G548" s="21">
        <v>3</v>
      </c>
      <c r="H548" s="21">
        <v>4891.8400765173601</v>
      </c>
      <c r="I548" s="21">
        <v>26993</v>
      </c>
      <c r="J548" s="21">
        <v>23654</v>
      </c>
      <c r="K548" s="21">
        <v>3532657</v>
      </c>
      <c r="L548" s="21">
        <v>2195215</v>
      </c>
      <c r="M548" s="21">
        <v>414</v>
      </c>
      <c r="N548" s="21">
        <v>17437</v>
      </c>
      <c r="O548" s="21">
        <v>87.35</v>
      </c>
      <c r="P548" s="21">
        <v>1</v>
      </c>
      <c r="Q548" s="21">
        <v>0</v>
      </c>
      <c r="R548" s="21">
        <v>1</v>
      </c>
      <c r="S548" s="21">
        <v>1</v>
      </c>
    </row>
    <row r="549" spans="1:19" x14ac:dyDescent="0.15">
      <c r="A549" s="22" t="s">
        <v>697</v>
      </c>
      <c r="B549" s="21" t="s">
        <v>100</v>
      </c>
      <c r="C549" s="21" t="s">
        <v>8</v>
      </c>
      <c r="D549" s="21" t="s">
        <v>100</v>
      </c>
      <c r="E549" s="21" t="s">
        <v>30</v>
      </c>
      <c r="F549" s="21">
        <v>1.27</v>
      </c>
      <c r="G549" s="21">
        <v>3</v>
      </c>
      <c r="H549" s="21">
        <v>2982.6234620144901</v>
      </c>
      <c r="I549" s="21">
        <v>30124</v>
      </c>
      <c r="J549" s="21">
        <v>23654</v>
      </c>
      <c r="K549" s="21">
        <v>5787293</v>
      </c>
      <c r="L549" s="21">
        <v>2195215</v>
      </c>
      <c r="M549" s="21">
        <v>1183</v>
      </c>
      <c r="N549" s="21">
        <v>10673</v>
      </c>
      <c r="O549" s="21">
        <v>124.82</v>
      </c>
      <c r="P549" s="21">
        <v>1</v>
      </c>
      <c r="Q549" s="21">
        <v>0</v>
      </c>
      <c r="R549" s="21">
        <v>1</v>
      </c>
      <c r="S549" s="21">
        <v>1</v>
      </c>
    </row>
    <row r="550" spans="1:19" x14ac:dyDescent="0.15">
      <c r="A550" s="22" t="s">
        <v>698</v>
      </c>
      <c r="B550" s="21" t="s">
        <v>9</v>
      </c>
      <c r="C550" s="21" t="s">
        <v>10</v>
      </c>
      <c r="D550" s="21" t="s">
        <v>100</v>
      </c>
      <c r="E550" s="21" t="s">
        <v>30</v>
      </c>
      <c r="F550" s="21">
        <v>1.1399999999999999</v>
      </c>
      <c r="G550" s="21">
        <v>3</v>
      </c>
      <c r="H550" s="21">
        <v>2260.16643632466</v>
      </c>
      <c r="I550" s="21">
        <v>29260</v>
      </c>
      <c r="J550" s="21">
        <v>23654</v>
      </c>
      <c r="K550" s="21">
        <v>7830332</v>
      </c>
      <c r="L550" s="21">
        <v>2195215</v>
      </c>
      <c r="M550" s="21">
        <v>1008</v>
      </c>
      <c r="N550" s="21">
        <v>17160</v>
      </c>
      <c r="O550" s="21">
        <v>127.06</v>
      </c>
      <c r="P550" s="21">
        <v>1</v>
      </c>
      <c r="Q550" s="21">
        <v>1</v>
      </c>
      <c r="R550" s="21">
        <v>0</v>
      </c>
      <c r="S550" s="21">
        <v>1</v>
      </c>
    </row>
    <row r="551" spans="1:19" x14ac:dyDescent="0.15">
      <c r="A551" s="22" t="s">
        <v>699</v>
      </c>
      <c r="B551" s="21" t="s">
        <v>11</v>
      </c>
      <c r="C551" s="21" t="s">
        <v>10</v>
      </c>
      <c r="D551" s="21" t="s">
        <v>100</v>
      </c>
      <c r="E551" s="21" t="s">
        <v>30</v>
      </c>
      <c r="F551" s="21">
        <v>1.1399999999999999</v>
      </c>
      <c r="G551" s="21">
        <v>3</v>
      </c>
      <c r="H551" s="21">
        <v>2260.16643632466</v>
      </c>
      <c r="I551" s="21">
        <v>29260</v>
      </c>
      <c r="J551" s="21">
        <v>23654</v>
      </c>
      <c r="K551" s="21">
        <v>7830332</v>
      </c>
      <c r="L551" s="21">
        <v>2195215</v>
      </c>
      <c r="M551" s="21">
        <v>1008</v>
      </c>
      <c r="N551" s="21">
        <v>17160</v>
      </c>
      <c r="O551" s="21">
        <v>127.06</v>
      </c>
      <c r="P551" s="21">
        <v>1</v>
      </c>
      <c r="Q551" s="21">
        <v>1</v>
      </c>
      <c r="R551" s="21">
        <v>1</v>
      </c>
      <c r="S551" s="21">
        <v>1</v>
      </c>
    </row>
    <row r="552" spans="1:19" x14ac:dyDescent="0.15">
      <c r="A552" s="22" t="s">
        <v>700</v>
      </c>
      <c r="B552" s="21" t="s">
        <v>100</v>
      </c>
      <c r="C552" s="21" t="s">
        <v>43</v>
      </c>
      <c r="D552" s="21" t="s">
        <v>100</v>
      </c>
      <c r="E552" s="21" t="s">
        <v>30</v>
      </c>
      <c r="F552" s="21">
        <v>1.55</v>
      </c>
      <c r="G552" s="21">
        <v>3</v>
      </c>
      <c r="H552" s="21">
        <v>2553.1650254048</v>
      </c>
      <c r="I552" s="21">
        <v>24502</v>
      </c>
      <c r="J552" s="21">
        <v>23654</v>
      </c>
      <c r="K552" s="21">
        <v>125722</v>
      </c>
      <c r="L552" s="21">
        <v>2195215</v>
      </c>
      <c r="M552" s="21">
        <v>834</v>
      </c>
      <c r="N552" s="21">
        <v>4587</v>
      </c>
      <c r="O552" s="21">
        <v>106.65</v>
      </c>
      <c r="P552" s="21">
        <v>1</v>
      </c>
      <c r="Q552" s="21">
        <v>1</v>
      </c>
      <c r="R552" s="21">
        <v>1</v>
      </c>
      <c r="S552" s="21">
        <v>1</v>
      </c>
    </row>
    <row r="553" spans="1:19" x14ac:dyDescent="0.15">
      <c r="A553" s="22" t="s">
        <v>701</v>
      </c>
      <c r="B553" s="21" t="s">
        <v>100</v>
      </c>
      <c r="C553" s="21" t="s">
        <v>5</v>
      </c>
      <c r="D553" s="21" t="s">
        <v>100</v>
      </c>
      <c r="E553" s="21" t="s">
        <v>30</v>
      </c>
      <c r="F553" s="21">
        <v>1.1299999999999999</v>
      </c>
      <c r="G553" s="21">
        <v>3</v>
      </c>
      <c r="H553" s="21">
        <v>5565.5384398184397</v>
      </c>
      <c r="I553" s="21">
        <v>28637</v>
      </c>
      <c r="J553" s="21">
        <v>23654</v>
      </c>
      <c r="K553" s="21">
        <v>3036732</v>
      </c>
      <c r="L553" s="21">
        <v>2195215</v>
      </c>
      <c r="M553" s="21">
        <v>936</v>
      </c>
      <c r="N553" s="21">
        <v>5196</v>
      </c>
      <c r="O553" s="21">
        <v>200.69</v>
      </c>
      <c r="P553" s="21">
        <v>1</v>
      </c>
      <c r="Q553" s="21">
        <v>0</v>
      </c>
      <c r="R553" s="21">
        <v>1</v>
      </c>
      <c r="S553" s="21">
        <v>1</v>
      </c>
    </row>
    <row r="554" spans="1:19" x14ac:dyDescent="0.15">
      <c r="A554" s="22" t="s">
        <v>702</v>
      </c>
      <c r="B554" s="21" t="s">
        <v>100</v>
      </c>
      <c r="C554" s="21" t="s">
        <v>47</v>
      </c>
      <c r="D554" s="21" t="s">
        <v>100</v>
      </c>
      <c r="E554" s="21" t="s">
        <v>30</v>
      </c>
      <c r="F554" s="21">
        <v>1.17</v>
      </c>
      <c r="G554" s="21">
        <v>3</v>
      </c>
      <c r="H554" s="21">
        <v>4984.0768612915699</v>
      </c>
      <c r="I554" s="21">
        <v>26506</v>
      </c>
      <c r="J554" s="21">
        <v>23654</v>
      </c>
      <c r="K554" s="21">
        <v>4459144</v>
      </c>
      <c r="L554" s="21">
        <v>2195215</v>
      </c>
      <c r="M554" s="21">
        <v>994</v>
      </c>
      <c r="N554" s="21">
        <v>10640</v>
      </c>
      <c r="O554" s="21">
        <v>107.51</v>
      </c>
      <c r="P554" s="21">
        <v>1</v>
      </c>
      <c r="Q554" s="21">
        <v>0</v>
      </c>
      <c r="R554" s="21">
        <v>1</v>
      </c>
      <c r="S554" s="21">
        <v>0</v>
      </c>
    </row>
    <row r="555" spans="1:19" x14ac:dyDescent="0.15">
      <c r="A555" s="22" t="s">
        <v>703</v>
      </c>
      <c r="B555" s="21" t="s">
        <v>100</v>
      </c>
      <c r="C555" s="21" t="s">
        <v>13</v>
      </c>
      <c r="D555" s="21" t="s">
        <v>100</v>
      </c>
      <c r="E555" s="21" t="s">
        <v>30</v>
      </c>
      <c r="F555" s="21">
        <v>1</v>
      </c>
      <c r="G555" s="21">
        <v>3</v>
      </c>
      <c r="H555" s="21">
        <v>3692.2793138748698</v>
      </c>
      <c r="I555" s="21">
        <v>26752</v>
      </c>
      <c r="J555" s="21">
        <v>23654</v>
      </c>
      <c r="K555" s="21">
        <v>1440377</v>
      </c>
      <c r="L555" s="21">
        <v>2195215</v>
      </c>
      <c r="M555" s="21">
        <v>187</v>
      </c>
      <c r="N555" s="21">
        <v>13264</v>
      </c>
      <c r="O555" s="21">
        <v>46.32</v>
      </c>
      <c r="P555" s="21">
        <v>1</v>
      </c>
      <c r="Q555" s="21">
        <v>1</v>
      </c>
      <c r="R555" s="21">
        <v>1</v>
      </c>
      <c r="S555" s="21">
        <v>1</v>
      </c>
    </row>
    <row r="556" spans="1:19" x14ac:dyDescent="0.15">
      <c r="A556" s="22" t="s">
        <v>704</v>
      </c>
      <c r="B556" s="21" t="s">
        <v>100</v>
      </c>
      <c r="C556" s="21" t="s">
        <v>52</v>
      </c>
      <c r="D556" s="21" t="s">
        <v>100</v>
      </c>
      <c r="E556" s="21" t="s">
        <v>30</v>
      </c>
      <c r="F556" s="21">
        <v>1.44</v>
      </c>
      <c r="G556" s="21">
        <v>3</v>
      </c>
      <c r="H556" s="21">
        <v>4633.5098224537796</v>
      </c>
      <c r="I556" s="21">
        <v>30268</v>
      </c>
      <c r="J556" s="21">
        <v>23654</v>
      </c>
      <c r="K556" s="21">
        <v>1106780</v>
      </c>
      <c r="L556" s="21">
        <v>2195215</v>
      </c>
      <c r="M556" s="21">
        <v>1108</v>
      </c>
      <c r="N556" s="21">
        <v>4410</v>
      </c>
      <c r="O556" s="21">
        <v>125.25</v>
      </c>
      <c r="P556" s="21">
        <v>1</v>
      </c>
      <c r="Q556" s="21">
        <v>0</v>
      </c>
      <c r="R556" s="21">
        <v>1</v>
      </c>
      <c r="S556" s="21">
        <v>1</v>
      </c>
    </row>
    <row r="557" spans="1:19" x14ac:dyDescent="0.15">
      <c r="A557" s="22" t="s">
        <v>705</v>
      </c>
      <c r="B557" s="21" t="s">
        <v>100</v>
      </c>
      <c r="C557" s="21" t="s">
        <v>16</v>
      </c>
      <c r="D557" s="21" t="s">
        <v>100</v>
      </c>
      <c r="E557" s="21" t="s">
        <v>30</v>
      </c>
      <c r="F557" s="21">
        <v>1.67</v>
      </c>
      <c r="G557" s="21">
        <v>3</v>
      </c>
      <c r="H557" s="21">
        <v>2238.0770389843201</v>
      </c>
      <c r="I557" s="21">
        <v>24575</v>
      </c>
      <c r="J557" s="21">
        <v>23654</v>
      </c>
      <c r="K557" s="21">
        <v>1197234</v>
      </c>
      <c r="L557" s="21">
        <v>2195215</v>
      </c>
      <c r="M557" s="21">
        <v>1989</v>
      </c>
      <c r="N557" s="21">
        <v>3905</v>
      </c>
      <c r="O557" s="21">
        <v>128.97</v>
      </c>
      <c r="P557" s="21">
        <v>1</v>
      </c>
      <c r="Q557" s="21">
        <v>1</v>
      </c>
      <c r="R557" s="21">
        <v>1</v>
      </c>
      <c r="S557" s="21">
        <v>1</v>
      </c>
    </row>
    <row r="558" spans="1:19" x14ac:dyDescent="0.15">
      <c r="A558" s="22" t="s">
        <v>706</v>
      </c>
      <c r="B558" s="21" t="s">
        <v>100</v>
      </c>
      <c r="C558" s="21" t="s">
        <v>17</v>
      </c>
      <c r="D558" s="21" t="s">
        <v>100</v>
      </c>
      <c r="E558" s="21" t="s">
        <v>30</v>
      </c>
      <c r="F558" s="21">
        <v>1.61</v>
      </c>
      <c r="G558" s="21">
        <v>3</v>
      </c>
      <c r="H558" s="21">
        <v>3873.0014997392</v>
      </c>
      <c r="I558" s="21">
        <v>24706</v>
      </c>
      <c r="J558" s="21">
        <v>23654</v>
      </c>
      <c r="K558" s="21">
        <v>9056076</v>
      </c>
      <c r="L558" s="21">
        <v>2195215</v>
      </c>
      <c r="M558" s="21">
        <v>2164</v>
      </c>
      <c r="N558" s="21">
        <v>4065</v>
      </c>
      <c r="O558" s="21">
        <v>224.21</v>
      </c>
      <c r="P558" s="21">
        <v>1</v>
      </c>
      <c r="Q558" s="21">
        <v>0</v>
      </c>
      <c r="R558" s="21">
        <v>1</v>
      </c>
      <c r="S558" s="21">
        <v>1</v>
      </c>
    </row>
    <row r="559" spans="1:19" x14ac:dyDescent="0.15">
      <c r="A559" s="22" t="s">
        <v>707</v>
      </c>
      <c r="B559" s="21" t="s">
        <v>100</v>
      </c>
      <c r="C559" s="21" t="s">
        <v>61</v>
      </c>
      <c r="D559" s="21" t="s">
        <v>100</v>
      </c>
      <c r="E559" s="21" t="s">
        <v>30</v>
      </c>
      <c r="F559" s="21">
        <v>1</v>
      </c>
      <c r="G559" s="21">
        <v>3</v>
      </c>
      <c r="H559" s="21">
        <v>5791.7812146257802</v>
      </c>
      <c r="I559" s="21">
        <v>21207</v>
      </c>
      <c r="J559" s="21">
        <v>23654</v>
      </c>
      <c r="K559" s="21">
        <v>2105604</v>
      </c>
      <c r="L559" s="21">
        <v>2195215</v>
      </c>
      <c r="M559" s="21">
        <v>194</v>
      </c>
      <c r="N559" s="21">
        <v>7464</v>
      </c>
      <c r="O559" s="21">
        <v>85.62</v>
      </c>
      <c r="P559" s="21">
        <v>1</v>
      </c>
      <c r="Q559" s="21">
        <v>0</v>
      </c>
      <c r="R559" s="21">
        <v>1</v>
      </c>
      <c r="S559" s="21">
        <v>1</v>
      </c>
    </row>
    <row r="560" spans="1:19" x14ac:dyDescent="0.15">
      <c r="A560" s="22" t="s">
        <v>708</v>
      </c>
      <c r="B560" s="21" t="s">
        <v>20</v>
      </c>
      <c r="C560" s="21" t="s">
        <v>21</v>
      </c>
      <c r="D560" s="21" t="s">
        <v>100</v>
      </c>
      <c r="E560" s="21" t="s">
        <v>30</v>
      </c>
      <c r="F560" s="21">
        <v>1.1000000000000001</v>
      </c>
      <c r="G560" s="21">
        <v>3</v>
      </c>
      <c r="H560" s="21">
        <v>2422.9836487862299</v>
      </c>
      <c r="I560" s="21">
        <v>32991</v>
      </c>
      <c r="J560" s="21">
        <v>23654</v>
      </c>
      <c r="K560" s="21">
        <v>8621121</v>
      </c>
      <c r="L560" s="21">
        <v>2195215</v>
      </c>
      <c r="M560" s="21">
        <v>1009</v>
      </c>
      <c r="N560" s="21">
        <v>27103</v>
      </c>
      <c r="O560" s="21">
        <v>123.89</v>
      </c>
      <c r="P560" s="21">
        <v>1</v>
      </c>
      <c r="Q560" s="21">
        <v>0</v>
      </c>
      <c r="R560" s="21">
        <v>0</v>
      </c>
      <c r="S560" s="21">
        <v>1</v>
      </c>
    </row>
    <row r="561" spans="1:19" x14ac:dyDescent="0.15">
      <c r="A561" s="22" t="s">
        <v>709</v>
      </c>
      <c r="B561" s="21" t="s">
        <v>22</v>
      </c>
      <c r="C561" s="21" t="s">
        <v>21</v>
      </c>
      <c r="D561" s="21" t="s">
        <v>100</v>
      </c>
      <c r="E561" s="21" t="s">
        <v>30</v>
      </c>
      <c r="F561" s="21">
        <v>1.1000000000000001</v>
      </c>
      <c r="G561" s="21">
        <v>3</v>
      </c>
      <c r="H561" s="21">
        <v>2422.9836487862299</v>
      </c>
      <c r="I561" s="21">
        <v>32991</v>
      </c>
      <c r="J561" s="21">
        <v>23654</v>
      </c>
      <c r="K561" s="21">
        <v>8621121</v>
      </c>
      <c r="L561" s="21">
        <v>2195215</v>
      </c>
      <c r="M561" s="21">
        <v>1009</v>
      </c>
      <c r="N561" s="21">
        <v>27103</v>
      </c>
      <c r="O561" s="21">
        <v>123.89</v>
      </c>
      <c r="P561" s="21">
        <v>1</v>
      </c>
      <c r="Q561" s="21">
        <v>0</v>
      </c>
      <c r="R561" s="21">
        <v>0</v>
      </c>
      <c r="S561" s="21">
        <v>1</v>
      </c>
    </row>
    <row r="562" spans="1:19" x14ac:dyDescent="0.15">
      <c r="A562" s="22" t="s">
        <v>710</v>
      </c>
      <c r="B562" s="21" t="s">
        <v>23</v>
      </c>
      <c r="C562" s="21" t="s">
        <v>21</v>
      </c>
      <c r="D562" s="21" t="s">
        <v>100</v>
      </c>
      <c r="E562" s="21" t="s">
        <v>30</v>
      </c>
      <c r="F562" s="21">
        <v>1.1000000000000001</v>
      </c>
      <c r="G562" s="21">
        <v>0</v>
      </c>
      <c r="H562" s="21">
        <v>2422.9836487862299</v>
      </c>
      <c r="I562" s="21">
        <v>32991</v>
      </c>
      <c r="J562" s="21">
        <v>23654</v>
      </c>
      <c r="K562" s="21">
        <v>8621121</v>
      </c>
      <c r="L562" s="21">
        <v>2195215</v>
      </c>
      <c r="M562" s="21">
        <v>1009</v>
      </c>
      <c r="N562" s="21">
        <v>27103</v>
      </c>
      <c r="O562" s="21">
        <v>123.89</v>
      </c>
      <c r="P562" s="21">
        <v>1</v>
      </c>
      <c r="Q562" s="21">
        <v>0</v>
      </c>
      <c r="R562" s="21">
        <v>1</v>
      </c>
      <c r="S562" s="21">
        <v>0</v>
      </c>
    </row>
    <row r="563" spans="1:19" x14ac:dyDescent="0.15">
      <c r="A563" s="22" t="s">
        <v>711</v>
      </c>
      <c r="B563" s="21" t="s">
        <v>100</v>
      </c>
      <c r="C563" s="21" t="s">
        <v>69</v>
      </c>
      <c r="D563" s="21" t="s">
        <v>100</v>
      </c>
      <c r="E563" s="21" t="s">
        <v>30</v>
      </c>
      <c r="F563" s="21">
        <v>1.1499999999999999</v>
      </c>
      <c r="G563" s="21">
        <v>3</v>
      </c>
      <c r="H563" s="21">
        <v>6172.24163267327</v>
      </c>
      <c r="I563" s="21">
        <v>27994</v>
      </c>
      <c r="J563" s="21">
        <v>23654</v>
      </c>
      <c r="K563" s="21">
        <v>4948339</v>
      </c>
      <c r="L563" s="21">
        <v>2195215</v>
      </c>
      <c r="M563" s="21">
        <v>932</v>
      </c>
      <c r="N563" s="21">
        <v>8064</v>
      </c>
      <c r="O563" s="21">
        <v>122.99</v>
      </c>
      <c r="P563" s="21">
        <v>1</v>
      </c>
      <c r="Q563" s="21">
        <v>0</v>
      </c>
      <c r="R563" s="21">
        <v>1</v>
      </c>
      <c r="S563" s="21">
        <v>1</v>
      </c>
    </row>
    <row r="564" spans="1:19" x14ac:dyDescent="0.15">
      <c r="A564" s="22" t="s">
        <v>712</v>
      </c>
      <c r="B564" s="21" t="s">
        <v>100</v>
      </c>
      <c r="C564" s="21" t="s">
        <v>70</v>
      </c>
      <c r="D564" s="21" t="s">
        <v>100</v>
      </c>
      <c r="E564" s="21" t="s">
        <v>30</v>
      </c>
      <c r="F564" s="21">
        <v>1.29</v>
      </c>
      <c r="G564" s="21">
        <v>3</v>
      </c>
      <c r="H564" s="21">
        <v>7105.0113178028796</v>
      </c>
      <c r="I564" s="21">
        <v>25054</v>
      </c>
      <c r="J564" s="21">
        <v>23654</v>
      </c>
      <c r="K564" s="21">
        <v>2374260</v>
      </c>
      <c r="L564" s="21">
        <v>2195215</v>
      </c>
      <c r="M564" s="21">
        <v>874</v>
      </c>
      <c r="N564" s="21">
        <v>4715</v>
      </c>
      <c r="O564" s="21">
        <v>119.84</v>
      </c>
      <c r="P564" s="21">
        <v>1</v>
      </c>
      <c r="Q564" s="21">
        <v>0</v>
      </c>
      <c r="R564" s="21">
        <v>1</v>
      </c>
      <c r="S564" s="21">
        <v>0</v>
      </c>
    </row>
    <row r="565" spans="1:19" x14ac:dyDescent="0.15">
      <c r="A565" s="22" t="s">
        <v>713</v>
      </c>
      <c r="B565" s="21" t="s">
        <v>100</v>
      </c>
      <c r="C565" s="21" t="s">
        <v>29</v>
      </c>
      <c r="D565" s="21" t="s">
        <v>100</v>
      </c>
      <c r="E565" s="21" t="s">
        <v>30</v>
      </c>
      <c r="F565" s="21">
        <v>1.19</v>
      </c>
      <c r="G565" s="21">
        <v>3</v>
      </c>
      <c r="H565" s="21">
        <v>4136.6342179123103</v>
      </c>
      <c r="I565" s="21">
        <v>25824</v>
      </c>
      <c r="J565" s="21">
        <v>23654</v>
      </c>
      <c r="K565" s="21">
        <v>2549844</v>
      </c>
      <c r="L565" s="21">
        <v>2195215</v>
      </c>
      <c r="M565" s="21">
        <v>865</v>
      </c>
      <c r="N565" s="21">
        <v>4749</v>
      </c>
      <c r="O565" s="21">
        <v>135.76</v>
      </c>
      <c r="P565" s="21">
        <v>1</v>
      </c>
      <c r="Q565" s="21">
        <v>1</v>
      </c>
      <c r="R565" s="21">
        <v>1</v>
      </c>
      <c r="S565" s="21">
        <v>1</v>
      </c>
    </row>
    <row r="566" spans="1:19" x14ac:dyDescent="0.15">
      <c r="A566" s="22" t="s">
        <v>714</v>
      </c>
      <c r="B566" s="21" t="s">
        <v>100</v>
      </c>
      <c r="C566" s="21" t="s">
        <v>16</v>
      </c>
      <c r="D566" s="21" t="s">
        <v>100</v>
      </c>
      <c r="E566" s="21" t="s">
        <v>84</v>
      </c>
      <c r="F566" s="21">
        <v>1.1000000000000001</v>
      </c>
      <c r="G566" s="21">
        <v>3</v>
      </c>
      <c r="H566" s="21">
        <v>3552.11171604125</v>
      </c>
      <c r="I566" s="21">
        <v>24575</v>
      </c>
      <c r="J566" s="21">
        <v>20375</v>
      </c>
      <c r="K566" s="21">
        <v>1197234</v>
      </c>
      <c r="L566" s="21">
        <v>766956</v>
      </c>
      <c r="M566" s="21">
        <v>357</v>
      </c>
      <c r="N566" s="21">
        <v>5658</v>
      </c>
      <c r="O566" s="21">
        <v>49.77</v>
      </c>
      <c r="P566" s="21">
        <v>1</v>
      </c>
      <c r="Q566" s="21">
        <v>1</v>
      </c>
      <c r="R566" s="21">
        <v>1</v>
      </c>
      <c r="S566" s="21">
        <v>1</v>
      </c>
    </row>
    <row r="567" spans="1:19" x14ac:dyDescent="0.15">
      <c r="A567" s="22" t="s">
        <v>715</v>
      </c>
      <c r="B567" s="21" t="s">
        <v>100</v>
      </c>
      <c r="C567" s="21" t="s">
        <v>17</v>
      </c>
      <c r="D567" s="21" t="s">
        <v>100</v>
      </c>
      <c r="E567" s="21" t="s">
        <v>84</v>
      </c>
      <c r="F567" s="21">
        <v>1.05</v>
      </c>
      <c r="G567" s="21">
        <v>1</v>
      </c>
      <c r="H567" s="21">
        <v>3098.7358685681002</v>
      </c>
      <c r="I567" s="21">
        <v>24706</v>
      </c>
      <c r="J567" s="21">
        <v>20375</v>
      </c>
      <c r="K567" s="21">
        <v>9056076</v>
      </c>
      <c r="L567" s="21">
        <v>766956</v>
      </c>
      <c r="M567" s="21">
        <v>447</v>
      </c>
      <c r="N567" s="21">
        <v>12808</v>
      </c>
      <c r="O567" s="21">
        <v>49.02</v>
      </c>
      <c r="P567" s="21">
        <v>0</v>
      </c>
      <c r="Q567" s="21">
        <v>1</v>
      </c>
      <c r="R567" s="21">
        <v>1</v>
      </c>
      <c r="S567" s="21">
        <v>1</v>
      </c>
    </row>
    <row r="568" spans="1:19" x14ac:dyDescent="0.15">
      <c r="A568" s="22" t="s">
        <v>716</v>
      </c>
      <c r="B568" s="21" t="s">
        <v>100</v>
      </c>
      <c r="C568" s="21" t="s">
        <v>27</v>
      </c>
      <c r="D568" s="21" t="s">
        <v>100</v>
      </c>
      <c r="E568" s="21" t="s">
        <v>84</v>
      </c>
      <c r="F568" s="21">
        <v>1.17</v>
      </c>
      <c r="G568" s="21">
        <v>3</v>
      </c>
      <c r="H568" s="21">
        <v>6167.0019905074496</v>
      </c>
      <c r="I568" s="21">
        <v>23903</v>
      </c>
      <c r="J568" s="21">
        <v>20375</v>
      </c>
      <c r="K568" s="21">
        <v>2673620</v>
      </c>
      <c r="L568" s="21">
        <v>766956</v>
      </c>
      <c r="M568" s="21">
        <v>358</v>
      </c>
      <c r="N568" s="21">
        <v>4307</v>
      </c>
      <c r="O568" s="21">
        <v>54.96</v>
      </c>
      <c r="P568" s="21">
        <v>0</v>
      </c>
      <c r="Q568" s="21">
        <v>1</v>
      </c>
      <c r="R568" s="21">
        <v>1</v>
      </c>
      <c r="S568" s="21">
        <v>1</v>
      </c>
    </row>
    <row r="569" spans="1:19" x14ac:dyDescent="0.15">
      <c r="A569" s="22" t="s">
        <v>717</v>
      </c>
      <c r="B569" s="21" t="s">
        <v>100</v>
      </c>
      <c r="C569" s="21" t="s">
        <v>5</v>
      </c>
      <c r="D569" s="21" t="s">
        <v>100</v>
      </c>
      <c r="E569" s="21" t="s">
        <v>85</v>
      </c>
      <c r="F569" s="21">
        <v>1</v>
      </c>
      <c r="G569" s="21">
        <v>3</v>
      </c>
      <c r="H569" s="21">
        <v>4601.9634776274997</v>
      </c>
      <c r="I569" s="21">
        <v>28637</v>
      </c>
      <c r="J569" s="21">
        <v>22956</v>
      </c>
      <c r="K569" s="21">
        <v>3036732</v>
      </c>
      <c r="L569" s="21">
        <v>754013</v>
      </c>
      <c r="M569" s="21">
        <v>239</v>
      </c>
      <c r="N569" s="21">
        <v>11479</v>
      </c>
      <c r="O569" s="21">
        <v>64.97</v>
      </c>
      <c r="P569" s="21">
        <v>0</v>
      </c>
      <c r="Q569" s="21">
        <v>1</v>
      </c>
      <c r="R569" s="21">
        <v>1</v>
      </c>
      <c r="S569" s="21">
        <v>1</v>
      </c>
    </row>
    <row r="570" spans="1:19" x14ac:dyDescent="0.15">
      <c r="A570" s="22" t="s">
        <v>718</v>
      </c>
      <c r="B570" s="21" t="s">
        <v>100</v>
      </c>
      <c r="C570" s="21" t="s">
        <v>14</v>
      </c>
      <c r="D570" s="21" t="s">
        <v>100</v>
      </c>
      <c r="E570" s="21" t="s">
        <v>85</v>
      </c>
      <c r="F570" s="21">
        <v>1.07</v>
      </c>
      <c r="G570" s="21">
        <v>3</v>
      </c>
      <c r="H570" s="21">
        <v>4959.2146330324504</v>
      </c>
      <c r="I570" s="21">
        <v>27211</v>
      </c>
      <c r="J570" s="21">
        <v>22956</v>
      </c>
      <c r="K570" s="21">
        <v>3770125</v>
      </c>
      <c r="L570" s="21">
        <v>754013</v>
      </c>
      <c r="M570" s="21">
        <v>444</v>
      </c>
      <c r="N570" s="21">
        <v>7782</v>
      </c>
      <c r="O570" s="21">
        <v>100.36</v>
      </c>
      <c r="P570" s="21">
        <v>0</v>
      </c>
      <c r="Q570" s="21">
        <v>1</v>
      </c>
      <c r="R570" s="21">
        <v>1</v>
      </c>
      <c r="S570" s="21">
        <v>1</v>
      </c>
    </row>
    <row r="571" spans="1:19" x14ac:dyDescent="0.15">
      <c r="A571" s="22" t="s">
        <v>719</v>
      </c>
      <c r="B571" s="21" t="s">
        <v>100</v>
      </c>
      <c r="C571" s="21" t="s">
        <v>44</v>
      </c>
      <c r="D571" s="21" t="s">
        <v>40</v>
      </c>
      <c r="E571" s="21" t="s">
        <v>41</v>
      </c>
      <c r="F571" s="21">
        <v>1.89</v>
      </c>
      <c r="G571" s="21">
        <v>3</v>
      </c>
      <c r="H571" s="21">
        <v>2225.7432719110602</v>
      </c>
      <c r="I571" s="21">
        <v>22089</v>
      </c>
      <c r="J571" s="21">
        <v>31981</v>
      </c>
      <c r="K571" s="21">
        <v>668159</v>
      </c>
      <c r="L571" s="21">
        <v>4549784</v>
      </c>
      <c r="M571" s="21">
        <v>1643</v>
      </c>
      <c r="N571" s="21">
        <v>3740</v>
      </c>
      <c r="O571" s="21">
        <v>215.57</v>
      </c>
      <c r="P571" s="21">
        <v>0</v>
      </c>
      <c r="Q571" s="21">
        <v>0</v>
      </c>
      <c r="R571" s="21">
        <v>1</v>
      </c>
      <c r="S571" s="21">
        <v>1</v>
      </c>
    </row>
    <row r="572" spans="1:19" x14ac:dyDescent="0.15">
      <c r="A572" s="22" t="s">
        <v>720</v>
      </c>
      <c r="B572" s="21" t="s">
        <v>100</v>
      </c>
      <c r="C572" s="21" t="s">
        <v>44</v>
      </c>
      <c r="D572" s="21" t="s">
        <v>42</v>
      </c>
      <c r="E572" s="21" t="s">
        <v>41</v>
      </c>
      <c r="F572" s="21">
        <v>1.89</v>
      </c>
      <c r="G572" s="21">
        <v>3</v>
      </c>
      <c r="H572" s="21">
        <v>2225.7432719110602</v>
      </c>
      <c r="I572" s="21">
        <v>22089</v>
      </c>
      <c r="J572" s="21">
        <v>31981</v>
      </c>
      <c r="K572" s="21">
        <v>668159</v>
      </c>
      <c r="L572" s="21">
        <v>4549784</v>
      </c>
      <c r="M572" s="21">
        <v>1643</v>
      </c>
      <c r="N572" s="21">
        <v>3740</v>
      </c>
      <c r="O572" s="21">
        <v>215.57</v>
      </c>
      <c r="P572" s="21">
        <v>0</v>
      </c>
      <c r="Q572" s="21">
        <v>0</v>
      </c>
      <c r="R572" s="21">
        <v>0</v>
      </c>
      <c r="S572" s="21">
        <v>1</v>
      </c>
    </row>
    <row r="573" spans="1:19" x14ac:dyDescent="0.15">
      <c r="A573" s="22" t="s">
        <v>721</v>
      </c>
      <c r="B573" s="21" t="s">
        <v>100</v>
      </c>
      <c r="C573" s="21" t="s">
        <v>6</v>
      </c>
      <c r="D573" s="21" t="s">
        <v>40</v>
      </c>
      <c r="E573" s="21" t="s">
        <v>41</v>
      </c>
      <c r="F573" s="21">
        <v>1.1200000000000001</v>
      </c>
      <c r="G573" s="21">
        <v>3</v>
      </c>
      <c r="H573" s="21">
        <v>6334.0318694975103</v>
      </c>
      <c r="I573" s="21">
        <v>26993</v>
      </c>
      <c r="J573" s="21">
        <v>31981</v>
      </c>
      <c r="K573" s="21">
        <v>3532657</v>
      </c>
      <c r="L573" s="21">
        <v>4549784</v>
      </c>
      <c r="M573" s="21">
        <v>539</v>
      </c>
      <c r="N573" s="21">
        <v>23531</v>
      </c>
      <c r="O573" s="21">
        <v>166.67</v>
      </c>
      <c r="P573" s="21">
        <v>0</v>
      </c>
      <c r="Q573" s="21">
        <v>0</v>
      </c>
      <c r="R573" s="21">
        <v>1</v>
      </c>
      <c r="S573" s="21">
        <v>1</v>
      </c>
    </row>
    <row r="574" spans="1:19" x14ac:dyDescent="0.15">
      <c r="A574" s="22" t="s">
        <v>722</v>
      </c>
      <c r="B574" s="21" t="s">
        <v>100</v>
      </c>
      <c r="C574" s="21" t="s">
        <v>6</v>
      </c>
      <c r="D574" s="21" t="s">
        <v>42</v>
      </c>
      <c r="E574" s="21" t="s">
        <v>41</v>
      </c>
      <c r="F574" s="21">
        <v>1.1200000000000001</v>
      </c>
      <c r="G574" s="21">
        <v>3</v>
      </c>
      <c r="H574" s="21">
        <v>6334.0318694975103</v>
      </c>
      <c r="I574" s="21">
        <v>26993</v>
      </c>
      <c r="J574" s="21">
        <v>31981</v>
      </c>
      <c r="K574" s="21">
        <v>3532657</v>
      </c>
      <c r="L574" s="21">
        <v>4549784</v>
      </c>
      <c r="M574" s="21">
        <v>539</v>
      </c>
      <c r="N574" s="21">
        <v>23531</v>
      </c>
      <c r="O574" s="21">
        <v>166.67</v>
      </c>
      <c r="P574" s="21">
        <v>0</v>
      </c>
      <c r="Q574" s="21">
        <v>0</v>
      </c>
      <c r="R574" s="21">
        <v>0</v>
      </c>
      <c r="S574" s="21">
        <v>1</v>
      </c>
    </row>
    <row r="575" spans="1:19" x14ac:dyDescent="0.15">
      <c r="A575" s="22" t="s">
        <v>723</v>
      </c>
      <c r="B575" s="21" t="s">
        <v>100</v>
      </c>
      <c r="C575" s="21" t="s">
        <v>8</v>
      </c>
      <c r="D575" s="21" t="s">
        <v>40</v>
      </c>
      <c r="E575" s="21" t="s">
        <v>41</v>
      </c>
      <c r="F575" s="21">
        <v>1.04</v>
      </c>
      <c r="G575" s="21">
        <v>3</v>
      </c>
      <c r="H575" s="21">
        <v>5483.2853374427696</v>
      </c>
      <c r="I575" s="21">
        <v>30124</v>
      </c>
      <c r="J575" s="21">
        <v>31981</v>
      </c>
      <c r="K575" s="21">
        <v>5787293</v>
      </c>
      <c r="L575" s="21">
        <v>4549784</v>
      </c>
      <c r="M575" s="21">
        <v>400</v>
      </c>
      <c r="N575" s="21">
        <v>37715</v>
      </c>
      <c r="O575" s="21">
        <v>132.79</v>
      </c>
      <c r="P575" s="21">
        <v>0</v>
      </c>
      <c r="Q575" s="21">
        <v>0</v>
      </c>
      <c r="R575" s="21">
        <v>1</v>
      </c>
      <c r="S575" s="21">
        <v>1</v>
      </c>
    </row>
    <row r="576" spans="1:19" x14ac:dyDescent="0.15">
      <c r="A576" s="22" t="s">
        <v>724</v>
      </c>
      <c r="B576" s="21" t="s">
        <v>100</v>
      </c>
      <c r="C576" s="21" t="s">
        <v>8</v>
      </c>
      <c r="D576" s="21" t="s">
        <v>42</v>
      </c>
      <c r="E576" s="21" t="s">
        <v>41</v>
      </c>
      <c r="F576" s="21">
        <v>1.04</v>
      </c>
      <c r="G576" s="21">
        <v>3</v>
      </c>
      <c r="H576" s="21">
        <v>5483.2853374427696</v>
      </c>
      <c r="I576" s="21">
        <v>30124</v>
      </c>
      <c r="J576" s="21">
        <v>31981</v>
      </c>
      <c r="K576" s="21">
        <v>5787293</v>
      </c>
      <c r="L576" s="21">
        <v>4549784</v>
      </c>
      <c r="M576" s="21">
        <v>400</v>
      </c>
      <c r="N576" s="21">
        <v>37715</v>
      </c>
      <c r="O576" s="21">
        <v>132.79</v>
      </c>
      <c r="P576" s="21">
        <v>0</v>
      </c>
      <c r="Q576" s="21">
        <v>0</v>
      </c>
      <c r="R576" s="21">
        <v>0</v>
      </c>
      <c r="S576" s="21">
        <v>1</v>
      </c>
    </row>
    <row r="577" spans="1:19" x14ac:dyDescent="0.15">
      <c r="A577" s="22" t="s">
        <v>725</v>
      </c>
      <c r="B577" s="21" t="s">
        <v>9</v>
      </c>
      <c r="C577" s="21" t="s">
        <v>10</v>
      </c>
      <c r="D577" s="21" t="s">
        <v>40</v>
      </c>
      <c r="E577" s="21" t="s">
        <v>41</v>
      </c>
      <c r="F577" s="21">
        <v>1.0900000000000001</v>
      </c>
      <c r="G577" s="21">
        <v>3</v>
      </c>
      <c r="H577" s="21">
        <v>5560.7344028745101</v>
      </c>
      <c r="I577" s="21">
        <v>29260</v>
      </c>
      <c r="J577" s="21">
        <v>31981</v>
      </c>
      <c r="K577" s="21">
        <v>7830332</v>
      </c>
      <c r="L577" s="21">
        <v>4549784</v>
      </c>
      <c r="M577" s="21">
        <v>591</v>
      </c>
      <c r="N577" s="21">
        <v>27713</v>
      </c>
      <c r="O577" s="21">
        <v>145.61000000000001</v>
      </c>
      <c r="P577" s="21">
        <v>0</v>
      </c>
      <c r="Q577" s="21">
        <v>0</v>
      </c>
      <c r="R577" s="21">
        <v>0</v>
      </c>
      <c r="S577" s="21">
        <v>1</v>
      </c>
    </row>
    <row r="578" spans="1:19" x14ac:dyDescent="0.15">
      <c r="A578" s="22" t="s">
        <v>726</v>
      </c>
      <c r="B578" s="21" t="s">
        <v>9</v>
      </c>
      <c r="C578" s="21" t="s">
        <v>10</v>
      </c>
      <c r="D578" s="21" t="s">
        <v>42</v>
      </c>
      <c r="E578" s="21" t="s">
        <v>41</v>
      </c>
      <c r="F578" s="21">
        <v>1.0900000000000001</v>
      </c>
      <c r="G578" s="21">
        <v>3</v>
      </c>
      <c r="H578" s="21">
        <v>5560.7344028745101</v>
      </c>
      <c r="I578" s="21">
        <v>29260</v>
      </c>
      <c r="J578" s="21">
        <v>31981</v>
      </c>
      <c r="K578" s="21">
        <v>7830332</v>
      </c>
      <c r="L578" s="21">
        <v>4549784</v>
      </c>
      <c r="M578" s="21">
        <v>591</v>
      </c>
      <c r="N578" s="21">
        <v>27713</v>
      </c>
      <c r="O578" s="21">
        <v>145.61000000000001</v>
      </c>
      <c r="P578" s="21">
        <v>0</v>
      </c>
      <c r="Q578" s="21">
        <v>0</v>
      </c>
      <c r="R578" s="21">
        <v>0</v>
      </c>
      <c r="S578" s="21">
        <v>1</v>
      </c>
    </row>
    <row r="579" spans="1:19" x14ac:dyDescent="0.15">
      <c r="A579" s="22" t="s">
        <v>727</v>
      </c>
      <c r="B579" s="21" t="s">
        <v>11</v>
      </c>
      <c r="C579" s="21" t="s">
        <v>10</v>
      </c>
      <c r="D579" s="21" t="s">
        <v>40</v>
      </c>
      <c r="E579" s="21" t="s">
        <v>41</v>
      </c>
      <c r="F579" s="21">
        <v>1.0900000000000001</v>
      </c>
      <c r="G579" s="21">
        <v>3</v>
      </c>
      <c r="H579" s="21">
        <v>5560.7344028745101</v>
      </c>
      <c r="I579" s="21">
        <v>29260</v>
      </c>
      <c r="J579" s="21">
        <v>31981</v>
      </c>
      <c r="K579" s="21">
        <v>7830332</v>
      </c>
      <c r="L579" s="21">
        <v>4549784</v>
      </c>
      <c r="M579" s="21">
        <v>591</v>
      </c>
      <c r="N579" s="21">
        <v>27713</v>
      </c>
      <c r="O579" s="21">
        <v>145.61000000000001</v>
      </c>
      <c r="P579" s="21">
        <v>0</v>
      </c>
      <c r="Q579" s="21">
        <v>0</v>
      </c>
      <c r="R579" s="21">
        <v>1</v>
      </c>
      <c r="S579" s="21">
        <v>1</v>
      </c>
    </row>
    <row r="580" spans="1:19" x14ac:dyDescent="0.15">
      <c r="A580" s="22" t="s">
        <v>728</v>
      </c>
      <c r="B580" s="21" t="s">
        <v>11</v>
      </c>
      <c r="C580" s="21" t="s">
        <v>10</v>
      </c>
      <c r="D580" s="21" t="s">
        <v>42</v>
      </c>
      <c r="E580" s="21" t="s">
        <v>41</v>
      </c>
      <c r="F580" s="21">
        <v>1.0900000000000001</v>
      </c>
      <c r="G580" s="21">
        <v>3</v>
      </c>
      <c r="H580" s="21">
        <v>5560.7344028745101</v>
      </c>
      <c r="I580" s="21">
        <v>29260</v>
      </c>
      <c r="J580" s="21">
        <v>31981</v>
      </c>
      <c r="K580" s="21">
        <v>7830332</v>
      </c>
      <c r="L580" s="21">
        <v>4549784</v>
      </c>
      <c r="M580" s="21">
        <v>591</v>
      </c>
      <c r="N580" s="21">
        <v>27713</v>
      </c>
      <c r="O580" s="21">
        <v>145.61000000000001</v>
      </c>
      <c r="P580" s="21">
        <v>0</v>
      </c>
      <c r="Q580" s="21">
        <v>0</v>
      </c>
      <c r="R580" s="21">
        <v>0</v>
      </c>
      <c r="S580" s="21">
        <v>1</v>
      </c>
    </row>
    <row r="581" spans="1:19" x14ac:dyDescent="0.15">
      <c r="A581" s="22" t="s">
        <v>729</v>
      </c>
      <c r="B581" s="21" t="s">
        <v>100</v>
      </c>
      <c r="C581" s="21" t="s">
        <v>43</v>
      </c>
      <c r="D581" s="21" t="s">
        <v>40</v>
      </c>
      <c r="E581" s="21" t="s">
        <v>41</v>
      </c>
      <c r="F581" s="21">
        <v>1.07</v>
      </c>
      <c r="G581" s="21">
        <v>3</v>
      </c>
      <c r="H581" s="21">
        <v>3289.8583915122299</v>
      </c>
      <c r="I581" s="21">
        <v>24502</v>
      </c>
      <c r="J581" s="21">
        <v>31981</v>
      </c>
      <c r="K581" s="21">
        <v>125722</v>
      </c>
      <c r="L581" s="21">
        <v>4549784</v>
      </c>
      <c r="M581" s="21">
        <v>310</v>
      </c>
      <c r="N581" s="21">
        <v>6583</v>
      </c>
      <c r="O581" s="21">
        <v>100.95</v>
      </c>
      <c r="P581" s="21">
        <v>0</v>
      </c>
      <c r="Q581" s="21">
        <v>0</v>
      </c>
      <c r="R581" s="21">
        <v>1</v>
      </c>
      <c r="S581" s="21">
        <v>1</v>
      </c>
    </row>
    <row r="582" spans="1:19" x14ac:dyDescent="0.15">
      <c r="A582" s="22" t="s">
        <v>730</v>
      </c>
      <c r="B582" s="21" t="s">
        <v>100</v>
      </c>
      <c r="C582" s="21" t="s">
        <v>43</v>
      </c>
      <c r="D582" s="21" t="s">
        <v>42</v>
      </c>
      <c r="E582" s="21" t="s">
        <v>41</v>
      </c>
      <c r="F582" s="21">
        <v>1.07</v>
      </c>
      <c r="G582" s="21">
        <v>3</v>
      </c>
      <c r="H582" s="21">
        <v>3289.8583915122299</v>
      </c>
      <c r="I582" s="21">
        <v>24502</v>
      </c>
      <c r="J582" s="21">
        <v>31981</v>
      </c>
      <c r="K582" s="21">
        <v>125722</v>
      </c>
      <c r="L582" s="21">
        <v>4549784</v>
      </c>
      <c r="M582" s="21">
        <v>310</v>
      </c>
      <c r="N582" s="21">
        <v>6583</v>
      </c>
      <c r="O582" s="21">
        <v>100.95</v>
      </c>
      <c r="P582" s="21">
        <v>0</v>
      </c>
      <c r="Q582" s="21">
        <v>0</v>
      </c>
      <c r="R582" s="21">
        <v>0</v>
      </c>
      <c r="S582" s="21">
        <v>1</v>
      </c>
    </row>
    <row r="583" spans="1:19" x14ac:dyDescent="0.15">
      <c r="A583" s="22" t="s">
        <v>731</v>
      </c>
      <c r="B583" s="21" t="s">
        <v>100</v>
      </c>
      <c r="C583" s="21" t="s">
        <v>5</v>
      </c>
      <c r="D583" s="21" t="s">
        <v>40</v>
      </c>
      <c r="E583" s="21" t="s">
        <v>41</v>
      </c>
      <c r="F583" s="21">
        <v>1.1599999999999999</v>
      </c>
      <c r="G583" s="21">
        <v>3</v>
      </c>
      <c r="H583" s="21">
        <v>6460.8405809206397</v>
      </c>
      <c r="I583" s="21">
        <v>28637</v>
      </c>
      <c r="J583" s="21">
        <v>31981</v>
      </c>
      <c r="K583" s="21">
        <v>3036732</v>
      </c>
      <c r="L583" s="21">
        <v>4549784</v>
      </c>
      <c r="M583" s="21">
        <v>1185</v>
      </c>
      <c r="N583" s="21">
        <v>14398</v>
      </c>
      <c r="O583" s="21">
        <v>256.86</v>
      </c>
      <c r="P583" s="21">
        <v>0</v>
      </c>
      <c r="Q583" s="21">
        <v>0</v>
      </c>
      <c r="R583" s="21">
        <v>1</v>
      </c>
      <c r="S583" s="21">
        <v>1</v>
      </c>
    </row>
    <row r="584" spans="1:19" x14ac:dyDescent="0.15">
      <c r="A584" s="22" t="s">
        <v>732</v>
      </c>
      <c r="B584" s="21" t="s">
        <v>100</v>
      </c>
      <c r="C584" s="21" t="s">
        <v>5</v>
      </c>
      <c r="D584" s="21" t="s">
        <v>42</v>
      </c>
      <c r="E584" s="21" t="s">
        <v>41</v>
      </c>
      <c r="F584" s="21">
        <v>1.1599999999999999</v>
      </c>
      <c r="G584" s="21">
        <v>3</v>
      </c>
      <c r="H584" s="21">
        <v>6460.8405809206397</v>
      </c>
      <c r="I584" s="21">
        <v>28637</v>
      </c>
      <c r="J584" s="21">
        <v>31981</v>
      </c>
      <c r="K584" s="21">
        <v>3036732</v>
      </c>
      <c r="L584" s="21">
        <v>4549784</v>
      </c>
      <c r="M584" s="21">
        <v>1185</v>
      </c>
      <c r="N584" s="21">
        <v>14398</v>
      </c>
      <c r="O584" s="21">
        <v>256.86</v>
      </c>
      <c r="P584" s="21">
        <v>0</v>
      </c>
      <c r="Q584" s="21">
        <v>0</v>
      </c>
      <c r="R584" s="21">
        <v>0</v>
      </c>
      <c r="S584" s="21">
        <v>1</v>
      </c>
    </row>
    <row r="585" spans="1:19" x14ac:dyDescent="0.15">
      <c r="A585" s="22" t="s">
        <v>733</v>
      </c>
      <c r="B585" s="21" t="s">
        <v>100</v>
      </c>
      <c r="C585" s="21" t="s">
        <v>46</v>
      </c>
      <c r="D585" s="21" t="s">
        <v>40</v>
      </c>
      <c r="E585" s="21" t="s">
        <v>41</v>
      </c>
      <c r="F585" s="21">
        <v>1.33</v>
      </c>
      <c r="G585" s="21">
        <v>3</v>
      </c>
      <c r="H585" s="21">
        <v>7046.9847127394796</v>
      </c>
      <c r="I585" s="21">
        <v>29055</v>
      </c>
      <c r="J585" s="21">
        <v>31981</v>
      </c>
      <c r="K585" s="21">
        <v>1862106</v>
      </c>
      <c r="L585" s="21">
        <v>4549784</v>
      </c>
      <c r="M585" s="21">
        <v>1470</v>
      </c>
      <c r="N585" s="21">
        <v>12410</v>
      </c>
      <c r="O585" s="21">
        <v>240.48</v>
      </c>
      <c r="P585" s="21">
        <v>0</v>
      </c>
      <c r="Q585" s="21">
        <v>0</v>
      </c>
      <c r="R585" s="21">
        <v>1</v>
      </c>
      <c r="S585" s="21">
        <v>1</v>
      </c>
    </row>
    <row r="586" spans="1:19" x14ac:dyDescent="0.15">
      <c r="A586" s="22" t="s">
        <v>734</v>
      </c>
      <c r="B586" s="21" t="s">
        <v>100</v>
      </c>
      <c r="C586" s="21" t="s">
        <v>46</v>
      </c>
      <c r="D586" s="21" t="s">
        <v>42</v>
      </c>
      <c r="E586" s="21" t="s">
        <v>41</v>
      </c>
      <c r="F586" s="21">
        <v>1.33</v>
      </c>
      <c r="G586" s="21">
        <v>3</v>
      </c>
      <c r="H586" s="21">
        <v>7046.9847127394796</v>
      </c>
      <c r="I586" s="21">
        <v>29055</v>
      </c>
      <c r="J586" s="21">
        <v>31981</v>
      </c>
      <c r="K586" s="21">
        <v>1862106</v>
      </c>
      <c r="L586" s="21">
        <v>4549784</v>
      </c>
      <c r="M586" s="21">
        <v>1470</v>
      </c>
      <c r="N586" s="21">
        <v>12410</v>
      </c>
      <c r="O586" s="21">
        <v>240.48</v>
      </c>
      <c r="P586" s="21">
        <v>0</v>
      </c>
      <c r="Q586" s="21">
        <v>0</v>
      </c>
      <c r="R586" s="21">
        <v>0</v>
      </c>
      <c r="S586" s="21">
        <v>1</v>
      </c>
    </row>
    <row r="587" spans="1:19" x14ac:dyDescent="0.15">
      <c r="A587" s="22" t="s">
        <v>735</v>
      </c>
      <c r="B587" s="21" t="s">
        <v>100</v>
      </c>
      <c r="C587" s="21" t="s">
        <v>47</v>
      </c>
      <c r="D587" s="21" t="s">
        <v>40</v>
      </c>
      <c r="E587" s="21" t="s">
        <v>41</v>
      </c>
      <c r="F587" s="21">
        <v>1.08</v>
      </c>
      <c r="G587" s="21">
        <v>3</v>
      </c>
      <c r="H587" s="21">
        <v>8369.8764713102792</v>
      </c>
      <c r="I587" s="21">
        <v>26506</v>
      </c>
      <c r="J587" s="21">
        <v>31981</v>
      </c>
      <c r="K587" s="21">
        <v>4459144</v>
      </c>
      <c r="L587" s="21">
        <v>4549784</v>
      </c>
      <c r="M587" s="21">
        <v>391</v>
      </c>
      <c r="N587" s="21">
        <v>7833</v>
      </c>
      <c r="O587" s="21">
        <v>205.96</v>
      </c>
      <c r="P587" s="21">
        <v>0</v>
      </c>
      <c r="Q587" s="21">
        <v>0</v>
      </c>
      <c r="R587" s="21">
        <v>1</v>
      </c>
      <c r="S587" s="21">
        <v>0</v>
      </c>
    </row>
    <row r="588" spans="1:19" x14ac:dyDescent="0.15">
      <c r="A588" s="22" t="s">
        <v>736</v>
      </c>
      <c r="B588" s="21" t="s">
        <v>100</v>
      </c>
      <c r="C588" s="21" t="s">
        <v>47</v>
      </c>
      <c r="D588" s="21" t="s">
        <v>42</v>
      </c>
      <c r="E588" s="21" t="s">
        <v>41</v>
      </c>
      <c r="F588" s="21">
        <v>1.08</v>
      </c>
      <c r="G588" s="21">
        <v>3</v>
      </c>
      <c r="H588" s="21">
        <v>8369.8764713102792</v>
      </c>
      <c r="I588" s="21">
        <v>26506</v>
      </c>
      <c r="J588" s="21">
        <v>31981</v>
      </c>
      <c r="K588" s="21">
        <v>4459144</v>
      </c>
      <c r="L588" s="21">
        <v>4549784</v>
      </c>
      <c r="M588" s="21">
        <v>391</v>
      </c>
      <c r="N588" s="21">
        <v>7833</v>
      </c>
      <c r="O588" s="21">
        <v>205.96</v>
      </c>
      <c r="P588" s="21">
        <v>0</v>
      </c>
      <c r="Q588" s="21">
        <v>0</v>
      </c>
      <c r="R588" s="21">
        <v>0</v>
      </c>
      <c r="S588" s="21">
        <v>0</v>
      </c>
    </row>
    <row r="589" spans="1:19" x14ac:dyDescent="0.15">
      <c r="A589" s="22" t="s">
        <v>737</v>
      </c>
      <c r="B589" s="21" t="s">
        <v>100</v>
      </c>
      <c r="C589" s="21" t="s">
        <v>13</v>
      </c>
      <c r="D589" s="21" t="s">
        <v>40</v>
      </c>
      <c r="E589" s="21" t="s">
        <v>41</v>
      </c>
      <c r="F589" s="21">
        <v>1.31</v>
      </c>
      <c r="G589" s="21">
        <v>3</v>
      </c>
      <c r="H589" s="21">
        <v>5433.1744806381403</v>
      </c>
      <c r="I589" s="21">
        <v>26752</v>
      </c>
      <c r="J589" s="21">
        <v>31981</v>
      </c>
      <c r="K589" s="21">
        <v>1440377</v>
      </c>
      <c r="L589" s="21">
        <v>4549784</v>
      </c>
      <c r="M589" s="21">
        <v>896</v>
      </c>
      <c r="N589" s="21">
        <v>5935</v>
      </c>
      <c r="O589" s="21">
        <v>127.67</v>
      </c>
      <c r="P589" s="21">
        <v>1</v>
      </c>
      <c r="Q589" s="21">
        <v>0</v>
      </c>
      <c r="R589" s="21">
        <v>1</v>
      </c>
      <c r="S589" s="21">
        <v>1</v>
      </c>
    </row>
    <row r="590" spans="1:19" x14ac:dyDescent="0.15">
      <c r="A590" s="22" t="s">
        <v>738</v>
      </c>
      <c r="B590" s="21" t="s">
        <v>100</v>
      </c>
      <c r="C590" s="21" t="s">
        <v>13</v>
      </c>
      <c r="D590" s="21" t="s">
        <v>42</v>
      </c>
      <c r="E590" s="21" t="s">
        <v>41</v>
      </c>
      <c r="F590" s="21">
        <v>1.31</v>
      </c>
      <c r="G590" s="21">
        <v>3</v>
      </c>
      <c r="H590" s="21">
        <v>5433.1744806381403</v>
      </c>
      <c r="I590" s="21">
        <v>26752</v>
      </c>
      <c r="J590" s="21">
        <v>31981</v>
      </c>
      <c r="K590" s="21">
        <v>1440377</v>
      </c>
      <c r="L590" s="21">
        <v>4549784</v>
      </c>
      <c r="M590" s="21">
        <v>896</v>
      </c>
      <c r="N590" s="21">
        <v>5935</v>
      </c>
      <c r="O590" s="21">
        <v>127.67</v>
      </c>
      <c r="P590" s="21">
        <v>1</v>
      </c>
      <c r="Q590" s="21">
        <v>0</v>
      </c>
      <c r="R590" s="21">
        <v>0</v>
      </c>
      <c r="S590" s="21">
        <v>1</v>
      </c>
    </row>
    <row r="591" spans="1:19" x14ac:dyDescent="0.15">
      <c r="A591" s="22" t="s">
        <v>739</v>
      </c>
      <c r="B591" s="21" t="s">
        <v>100</v>
      </c>
      <c r="C591" s="21" t="s">
        <v>52</v>
      </c>
      <c r="D591" s="21" t="s">
        <v>40</v>
      </c>
      <c r="E591" s="21" t="s">
        <v>41</v>
      </c>
      <c r="F591" s="21">
        <v>1.04</v>
      </c>
      <c r="G591" s="21">
        <v>0</v>
      </c>
      <c r="H591" s="21">
        <v>5796.3753862235399</v>
      </c>
      <c r="I591" s="21">
        <v>30268</v>
      </c>
      <c r="J591" s="21">
        <v>31981</v>
      </c>
      <c r="K591" s="21">
        <v>1106780</v>
      </c>
      <c r="L591" s="21">
        <v>4549784</v>
      </c>
      <c r="M591" s="21">
        <v>315</v>
      </c>
      <c r="N591" s="21">
        <v>7688</v>
      </c>
      <c r="O591" s="21">
        <v>117.35</v>
      </c>
      <c r="P591" s="21">
        <v>0</v>
      </c>
      <c r="Q591" s="21">
        <v>0</v>
      </c>
      <c r="R591" s="21">
        <v>1</v>
      </c>
      <c r="S591" s="21">
        <v>1</v>
      </c>
    </row>
    <row r="592" spans="1:19" x14ac:dyDescent="0.15">
      <c r="A592" s="22" t="s">
        <v>740</v>
      </c>
      <c r="B592" s="21" t="s">
        <v>100</v>
      </c>
      <c r="C592" s="21" t="s">
        <v>52</v>
      </c>
      <c r="D592" s="21" t="s">
        <v>42</v>
      </c>
      <c r="E592" s="21" t="s">
        <v>41</v>
      </c>
      <c r="F592" s="21">
        <v>1.04</v>
      </c>
      <c r="G592" s="21">
        <v>3</v>
      </c>
      <c r="H592" s="21">
        <v>5796.3753862235399</v>
      </c>
      <c r="I592" s="21">
        <v>30268</v>
      </c>
      <c r="J592" s="21">
        <v>31981</v>
      </c>
      <c r="K592" s="21">
        <v>1106780</v>
      </c>
      <c r="L592" s="21">
        <v>4549784</v>
      </c>
      <c r="M592" s="21">
        <v>315</v>
      </c>
      <c r="N592" s="21">
        <v>7688</v>
      </c>
      <c r="O592" s="21">
        <v>117.35</v>
      </c>
      <c r="P592" s="21">
        <v>0</v>
      </c>
      <c r="Q592" s="21">
        <v>0</v>
      </c>
      <c r="R592" s="21">
        <v>0</v>
      </c>
      <c r="S592" s="21">
        <v>1</v>
      </c>
    </row>
    <row r="593" spans="1:19" x14ac:dyDescent="0.15">
      <c r="A593" s="22" t="s">
        <v>741</v>
      </c>
      <c r="B593" s="21" t="s">
        <v>100</v>
      </c>
      <c r="C593" s="21" t="s">
        <v>14</v>
      </c>
      <c r="D593" s="21" t="s">
        <v>40</v>
      </c>
      <c r="E593" s="21" t="s">
        <v>41</v>
      </c>
      <c r="F593" s="21">
        <v>1.36</v>
      </c>
      <c r="G593" s="21">
        <v>3</v>
      </c>
      <c r="H593" s="21">
        <v>4641.2644132554396</v>
      </c>
      <c r="I593" s="21">
        <v>27211</v>
      </c>
      <c r="J593" s="21">
        <v>31981</v>
      </c>
      <c r="K593" s="21">
        <v>3770125</v>
      </c>
      <c r="L593" s="21">
        <v>4549784</v>
      </c>
      <c r="M593" s="21">
        <v>1213</v>
      </c>
      <c r="N593" s="21">
        <v>4708</v>
      </c>
      <c r="O593" s="21">
        <v>297.2</v>
      </c>
      <c r="P593" s="21">
        <v>0</v>
      </c>
      <c r="Q593" s="21">
        <v>0</v>
      </c>
      <c r="R593" s="21">
        <v>1</v>
      </c>
      <c r="S593" s="21">
        <v>1</v>
      </c>
    </row>
    <row r="594" spans="1:19" x14ac:dyDescent="0.15">
      <c r="A594" s="22" t="s">
        <v>742</v>
      </c>
      <c r="B594" s="21" t="s">
        <v>100</v>
      </c>
      <c r="C594" s="21" t="s">
        <v>14</v>
      </c>
      <c r="D594" s="21" t="s">
        <v>42</v>
      </c>
      <c r="E594" s="21" t="s">
        <v>41</v>
      </c>
      <c r="F594" s="21">
        <v>1.36</v>
      </c>
      <c r="G594" s="21">
        <v>3</v>
      </c>
      <c r="H594" s="21">
        <v>4641.2644132554396</v>
      </c>
      <c r="I594" s="21">
        <v>27211</v>
      </c>
      <c r="J594" s="21">
        <v>31981</v>
      </c>
      <c r="K594" s="21">
        <v>3770125</v>
      </c>
      <c r="L594" s="21">
        <v>4549784</v>
      </c>
      <c r="M594" s="21">
        <v>1213</v>
      </c>
      <c r="N594" s="21">
        <v>4708</v>
      </c>
      <c r="O594" s="21">
        <v>297.2</v>
      </c>
      <c r="P594" s="21">
        <v>0</v>
      </c>
      <c r="Q594" s="21">
        <v>0</v>
      </c>
      <c r="R594" s="21">
        <v>0</v>
      </c>
      <c r="S594" s="21">
        <v>1</v>
      </c>
    </row>
    <row r="595" spans="1:19" x14ac:dyDescent="0.15">
      <c r="A595" s="22" t="s">
        <v>743</v>
      </c>
      <c r="B595" s="21" t="s">
        <v>100</v>
      </c>
      <c r="C595" s="21" t="s">
        <v>15</v>
      </c>
      <c r="D595" s="21" t="s">
        <v>40</v>
      </c>
      <c r="E595" s="21" t="s">
        <v>41</v>
      </c>
      <c r="F595" s="21">
        <v>1.42</v>
      </c>
      <c r="G595" s="21">
        <v>3</v>
      </c>
      <c r="H595" s="21">
        <v>4221.5619366929805</v>
      </c>
      <c r="I595" s="21">
        <v>25450</v>
      </c>
      <c r="J595" s="21">
        <v>31981</v>
      </c>
      <c r="K595" s="21">
        <v>1694803</v>
      </c>
      <c r="L595" s="21">
        <v>4549784</v>
      </c>
      <c r="M595" s="21">
        <v>935</v>
      </c>
      <c r="N595" s="21">
        <v>5252</v>
      </c>
      <c r="O595" s="21">
        <v>182.56</v>
      </c>
      <c r="P595" s="21">
        <v>0</v>
      </c>
      <c r="Q595" s="21">
        <v>0</v>
      </c>
      <c r="R595" s="21">
        <v>1</v>
      </c>
      <c r="S595" s="21">
        <v>1</v>
      </c>
    </row>
    <row r="596" spans="1:19" x14ac:dyDescent="0.15">
      <c r="A596" s="22" t="s">
        <v>744</v>
      </c>
      <c r="B596" s="21" t="s">
        <v>100</v>
      </c>
      <c r="C596" s="21" t="s">
        <v>15</v>
      </c>
      <c r="D596" s="21" t="s">
        <v>42</v>
      </c>
      <c r="E596" s="21" t="s">
        <v>41</v>
      </c>
      <c r="F596" s="21">
        <v>1.42</v>
      </c>
      <c r="G596" s="21">
        <v>3</v>
      </c>
      <c r="H596" s="21">
        <v>4221.5619366929805</v>
      </c>
      <c r="I596" s="21">
        <v>25450</v>
      </c>
      <c r="J596" s="21">
        <v>31981</v>
      </c>
      <c r="K596" s="21">
        <v>1694803</v>
      </c>
      <c r="L596" s="21">
        <v>4549784</v>
      </c>
      <c r="M596" s="21">
        <v>935</v>
      </c>
      <c r="N596" s="21">
        <v>5252</v>
      </c>
      <c r="O596" s="21">
        <v>182.56</v>
      </c>
      <c r="P596" s="21">
        <v>0</v>
      </c>
      <c r="Q596" s="21">
        <v>0</v>
      </c>
      <c r="R596" s="21">
        <v>0</v>
      </c>
      <c r="S596" s="21">
        <v>1</v>
      </c>
    </row>
    <row r="597" spans="1:19" x14ac:dyDescent="0.15">
      <c r="A597" s="22" t="s">
        <v>745</v>
      </c>
      <c r="B597" s="21" t="s">
        <v>100</v>
      </c>
      <c r="C597" s="21" t="s">
        <v>17</v>
      </c>
      <c r="D597" s="21" t="s">
        <v>40</v>
      </c>
      <c r="E597" s="21" t="s">
        <v>41</v>
      </c>
      <c r="F597" s="21">
        <v>1.33</v>
      </c>
      <c r="G597" s="21">
        <v>3</v>
      </c>
      <c r="H597" s="21">
        <v>3680.5992488174002</v>
      </c>
      <c r="I597" s="21">
        <v>24706</v>
      </c>
      <c r="J597" s="21">
        <v>31981</v>
      </c>
      <c r="K597" s="21">
        <v>9056076</v>
      </c>
      <c r="L597" s="21">
        <v>4549784</v>
      </c>
      <c r="M597" s="21">
        <v>2300</v>
      </c>
      <c r="N597" s="21">
        <v>20007</v>
      </c>
      <c r="O597" s="21">
        <v>303.82</v>
      </c>
      <c r="P597" s="21">
        <v>0</v>
      </c>
      <c r="Q597" s="21">
        <v>0</v>
      </c>
      <c r="R597" s="21">
        <v>1</v>
      </c>
      <c r="S597" s="21">
        <v>1</v>
      </c>
    </row>
    <row r="598" spans="1:19" x14ac:dyDescent="0.15">
      <c r="A598" s="22" t="s">
        <v>746</v>
      </c>
      <c r="B598" s="21" t="s">
        <v>100</v>
      </c>
      <c r="C598" s="21" t="s">
        <v>17</v>
      </c>
      <c r="D598" s="21" t="s">
        <v>42</v>
      </c>
      <c r="E598" s="21" t="s">
        <v>41</v>
      </c>
      <c r="F598" s="21">
        <v>1.33</v>
      </c>
      <c r="G598" s="21">
        <v>3</v>
      </c>
      <c r="H598" s="21">
        <v>3680.5992488174002</v>
      </c>
      <c r="I598" s="21">
        <v>24706</v>
      </c>
      <c r="J598" s="21">
        <v>31981</v>
      </c>
      <c r="K598" s="21">
        <v>9056076</v>
      </c>
      <c r="L598" s="21">
        <v>4549784</v>
      </c>
      <c r="M598" s="21">
        <v>2300</v>
      </c>
      <c r="N598" s="21">
        <v>20007</v>
      </c>
      <c r="O598" s="21">
        <v>303.82</v>
      </c>
      <c r="P598" s="21">
        <v>0</v>
      </c>
      <c r="Q598" s="21">
        <v>0</v>
      </c>
      <c r="R598" s="21">
        <v>0</v>
      </c>
      <c r="S598" s="21">
        <v>1</v>
      </c>
    </row>
    <row r="599" spans="1:19" x14ac:dyDescent="0.15">
      <c r="A599" s="22" t="s">
        <v>747</v>
      </c>
      <c r="B599" s="21" t="s">
        <v>100</v>
      </c>
      <c r="C599" s="21" t="s">
        <v>61</v>
      </c>
      <c r="D599" s="21" t="s">
        <v>40</v>
      </c>
      <c r="E599" s="21" t="s">
        <v>41</v>
      </c>
      <c r="F599" s="21">
        <v>1.1499999999999999</v>
      </c>
      <c r="G599" s="21">
        <v>3</v>
      </c>
      <c r="H599" s="21">
        <v>5121.2421277686599</v>
      </c>
      <c r="I599" s="21">
        <v>21207</v>
      </c>
      <c r="J599" s="21">
        <v>31981</v>
      </c>
      <c r="K599" s="21">
        <v>2105604</v>
      </c>
      <c r="L599" s="21">
        <v>4549784</v>
      </c>
      <c r="M599" s="21">
        <v>924</v>
      </c>
      <c r="N599" s="21">
        <v>9176</v>
      </c>
      <c r="O599" s="21">
        <v>147.80000000000001</v>
      </c>
      <c r="P599" s="21">
        <v>1</v>
      </c>
      <c r="Q599" s="21">
        <v>0</v>
      </c>
      <c r="R599" s="21">
        <v>1</v>
      </c>
      <c r="S599" s="21">
        <v>1</v>
      </c>
    </row>
    <row r="600" spans="1:19" x14ac:dyDescent="0.15">
      <c r="A600" s="22" t="s">
        <v>748</v>
      </c>
      <c r="B600" s="21" t="s">
        <v>100</v>
      </c>
      <c r="C600" s="21" t="s">
        <v>61</v>
      </c>
      <c r="D600" s="21" t="s">
        <v>42</v>
      </c>
      <c r="E600" s="21" t="s">
        <v>41</v>
      </c>
      <c r="F600" s="21">
        <v>1.1499999999999999</v>
      </c>
      <c r="G600" s="21">
        <v>3</v>
      </c>
      <c r="H600" s="21">
        <v>5121.2421277686599</v>
      </c>
      <c r="I600" s="21">
        <v>21207</v>
      </c>
      <c r="J600" s="21">
        <v>31981</v>
      </c>
      <c r="K600" s="21">
        <v>2105604</v>
      </c>
      <c r="L600" s="21">
        <v>4549784</v>
      </c>
      <c r="M600" s="21">
        <v>924</v>
      </c>
      <c r="N600" s="21">
        <v>9176</v>
      </c>
      <c r="O600" s="21">
        <v>147.80000000000001</v>
      </c>
      <c r="P600" s="21">
        <v>1</v>
      </c>
      <c r="Q600" s="21">
        <v>0</v>
      </c>
      <c r="R600" s="21">
        <v>0</v>
      </c>
      <c r="S600" s="21">
        <v>1</v>
      </c>
    </row>
    <row r="601" spans="1:19" x14ac:dyDescent="0.15">
      <c r="A601" s="22" t="s">
        <v>749</v>
      </c>
      <c r="B601" s="21" t="s">
        <v>100</v>
      </c>
      <c r="C601" s="21" t="s">
        <v>63</v>
      </c>
      <c r="D601" s="21" t="s">
        <v>40</v>
      </c>
      <c r="E601" s="21" t="s">
        <v>41</v>
      </c>
      <c r="F601" s="21">
        <v>1.19</v>
      </c>
      <c r="G601" s="21">
        <v>3</v>
      </c>
      <c r="H601" s="21">
        <v>7968.6275688566602</v>
      </c>
      <c r="I601" s="21">
        <v>28739</v>
      </c>
      <c r="J601" s="21">
        <v>31981</v>
      </c>
      <c r="K601" s="21">
        <v>2761118</v>
      </c>
      <c r="L601" s="21">
        <v>4549784</v>
      </c>
      <c r="M601" s="21">
        <v>916</v>
      </c>
      <c r="N601" s="21">
        <v>8215</v>
      </c>
      <c r="O601" s="21">
        <v>235.1</v>
      </c>
      <c r="P601" s="21">
        <v>0</v>
      </c>
      <c r="Q601" s="21">
        <v>0</v>
      </c>
      <c r="R601" s="21">
        <v>1</v>
      </c>
      <c r="S601" s="21">
        <v>0</v>
      </c>
    </row>
    <row r="602" spans="1:19" x14ac:dyDescent="0.15">
      <c r="A602" s="22" t="s">
        <v>750</v>
      </c>
      <c r="B602" s="21" t="s">
        <v>100</v>
      </c>
      <c r="C602" s="21" t="s">
        <v>63</v>
      </c>
      <c r="D602" s="21" t="s">
        <v>42</v>
      </c>
      <c r="E602" s="21" t="s">
        <v>41</v>
      </c>
      <c r="F602" s="21">
        <v>1.19</v>
      </c>
      <c r="G602" s="21">
        <v>3</v>
      </c>
      <c r="H602" s="21">
        <v>7968.6275688566602</v>
      </c>
      <c r="I602" s="21">
        <v>28739</v>
      </c>
      <c r="J602" s="21">
        <v>31981</v>
      </c>
      <c r="K602" s="21">
        <v>2761118</v>
      </c>
      <c r="L602" s="21">
        <v>4549784</v>
      </c>
      <c r="M602" s="21">
        <v>916</v>
      </c>
      <c r="N602" s="21">
        <v>8215</v>
      </c>
      <c r="O602" s="21">
        <v>235.1</v>
      </c>
      <c r="P602" s="21">
        <v>0</v>
      </c>
      <c r="Q602" s="21">
        <v>0</v>
      </c>
      <c r="R602" s="21">
        <v>0</v>
      </c>
      <c r="S602" s="21">
        <v>0</v>
      </c>
    </row>
    <row r="603" spans="1:19" x14ac:dyDescent="0.15">
      <c r="A603" s="22" t="s">
        <v>751</v>
      </c>
      <c r="B603" s="21" t="s">
        <v>100</v>
      </c>
      <c r="C603" s="21" t="s">
        <v>19</v>
      </c>
      <c r="D603" s="21" t="s">
        <v>40</v>
      </c>
      <c r="E603" s="21" t="s">
        <v>41</v>
      </c>
      <c r="F603" s="21">
        <v>1.46</v>
      </c>
      <c r="G603" s="21">
        <v>3</v>
      </c>
      <c r="H603" s="21">
        <v>2946.2264192006901</v>
      </c>
      <c r="I603" s="21">
        <v>22038</v>
      </c>
      <c r="J603" s="21">
        <v>31981</v>
      </c>
      <c r="K603" s="21">
        <v>1308499</v>
      </c>
      <c r="L603" s="21">
        <v>4549784</v>
      </c>
      <c r="M603" s="21">
        <v>956</v>
      </c>
      <c r="N603" s="21">
        <v>6208</v>
      </c>
      <c r="O603" s="21">
        <v>164.3</v>
      </c>
      <c r="P603" s="21">
        <v>0</v>
      </c>
      <c r="Q603" s="21">
        <v>0</v>
      </c>
      <c r="R603" s="21">
        <v>1</v>
      </c>
      <c r="S603" s="21">
        <v>1</v>
      </c>
    </row>
    <row r="604" spans="1:19" x14ac:dyDescent="0.15">
      <c r="A604" s="22" t="s">
        <v>752</v>
      </c>
      <c r="B604" s="21" t="s">
        <v>100</v>
      </c>
      <c r="C604" s="21" t="s">
        <v>19</v>
      </c>
      <c r="D604" s="21" t="s">
        <v>42</v>
      </c>
      <c r="E604" s="21" t="s">
        <v>41</v>
      </c>
      <c r="F604" s="21">
        <v>1.46</v>
      </c>
      <c r="G604" s="21">
        <v>3</v>
      </c>
      <c r="H604" s="21">
        <v>2946.2264192006901</v>
      </c>
      <c r="I604" s="21">
        <v>22038</v>
      </c>
      <c r="J604" s="21">
        <v>31981</v>
      </c>
      <c r="K604" s="21">
        <v>1308499</v>
      </c>
      <c r="L604" s="21">
        <v>4549784</v>
      </c>
      <c r="M604" s="21">
        <v>956</v>
      </c>
      <c r="N604" s="21">
        <v>6208</v>
      </c>
      <c r="O604" s="21">
        <v>164.3</v>
      </c>
      <c r="P604" s="21">
        <v>0</v>
      </c>
      <c r="Q604" s="21">
        <v>0</v>
      </c>
      <c r="R604" s="21">
        <v>0</v>
      </c>
      <c r="S604" s="21">
        <v>1</v>
      </c>
    </row>
    <row r="605" spans="1:19" x14ac:dyDescent="0.15">
      <c r="A605" s="22" t="s">
        <v>753</v>
      </c>
      <c r="B605" s="21" t="s">
        <v>20</v>
      </c>
      <c r="C605" s="21" t="s">
        <v>21</v>
      </c>
      <c r="D605" s="21" t="s">
        <v>40</v>
      </c>
      <c r="E605" s="21" t="s">
        <v>41</v>
      </c>
      <c r="F605" s="21">
        <v>1</v>
      </c>
      <c r="G605" s="21">
        <v>3</v>
      </c>
      <c r="H605" s="21">
        <v>2487.8884505267401</v>
      </c>
      <c r="I605" s="21">
        <v>32991</v>
      </c>
      <c r="J605" s="21">
        <v>31981</v>
      </c>
      <c r="K605" s="21">
        <v>8621121</v>
      </c>
      <c r="L605" s="21">
        <v>4549784</v>
      </c>
      <c r="M605" s="21">
        <v>217</v>
      </c>
      <c r="N605" s="21">
        <v>63690</v>
      </c>
      <c r="O605" s="21">
        <v>114.35</v>
      </c>
      <c r="P605" s="21">
        <v>0</v>
      </c>
      <c r="Q605" s="21">
        <v>0</v>
      </c>
      <c r="R605" s="21">
        <v>0</v>
      </c>
      <c r="S605" s="21">
        <v>1</v>
      </c>
    </row>
    <row r="606" spans="1:19" x14ac:dyDescent="0.15">
      <c r="A606" s="22" t="s">
        <v>754</v>
      </c>
      <c r="B606" s="21" t="s">
        <v>20</v>
      </c>
      <c r="C606" s="21" t="s">
        <v>21</v>
      </c>
      <c r="D606" s="21" t="s">
        <v>42</v>
      </c>
      <c r="E606" s="21" t="s">
        <v>41</v>
      </c>
      <c r="F606" s="21">
        <v>1</v>
      </c>
      <c r="G606" s="21">
        <v>3</v>
      </c>
      <c r="H606" s="21">
        <v>2487.8884505267401</v>
      </c>
      <c r="I606" s="21">
        <v>32991</v>
      </c>
      <c r="J606" s="21">
        <v>31981</v>
      </c>
      <c r="K606" s="21">
        <v>8621121</v>
      </c>
      <c r="L606" s="21">
        <v>4549784</v>
      </c>
      <c r="M606" s="21">
        <v>217</v>
      </c>
      <c r="N606" s="21">
        <v>63690</v>
      </c>
      <c r="O606" s="21">
        <v>114.35</v>
      </c>
      <c r="P606" s="21">
        <v>0</v>
      </c>
      <c r="Q606" s="21">
        <v>0</v>
      </c>
      <c r="R606" s="21">
        <v>0</v>
      </c>
      <c r="S606" s="21">
        <v>1</v>
      </c>
    </row>
    <row r="607" spans="1:19" x14ac:dyDescent="0.15">
      <c r="A607" s="22" t="s">
        <v>755</v>
      </c>
      <c r="B607" s="21" t="s">
        <v>22</v>
      </c>
      <c r="C607" s="21" t="s">
        <v>21</v>
      </c>
      <c r="D607" s="21" t="s">
        <v>40</v>
      </c>
      <c r="E607" s="21" t="s">
        <v>41</v>
      </c>
      <c r="F607" s="21">
        <v>1</v>
      </c>
      <c r="G607" s="21">
        <v>1</v>
      </c>
      <c r="H607" s="21">
        <v>2487.8884505267401</v>
      </c>
      <c r="I607" s="21">
        <v>32991</v>
      </c>
      <c r="J607" s="21">
        <v>31981</v>
      </c>
      <c r="K607" s="21">
        <v>8621121</v>
      </c>
      <c r="L607" s="21">
        <v>4549784</v>
      </c>
      <c r="M607" s="21">
        <v>217</v>
      </c>
      <c r="N607" s="21">
        <v>63690</v>
      </c>
      <c r="O607" s="21">
        <v>114.35</v>
      </c>
      <c r="P607" s="21">
        <v>0</v>
      </c>
      <c r="Q607" s="21">
        <v>0</v>
      </c>
      <c r="R607" s="21">
        <v>0</v>
      </c>
      <c r="S607" s="21">
        <v>1</v>
      </c>
    </row>
    <row r="608" spans="1:19" x14ac:dyDescent="0.15">
      <c r="A608" s="22" t="s">
        <v>756</v>
      </c>
      <c r="B608" s="21" t="s">
        <v>22</v>
      </c>
      <c r="C608" s="21" t="s">
        <v>21</v>
      </c>
      <c r="D608" s="21" t="s">
        <v>42</v>
      </c>
      <c r="E608" s="21" t="s">
        <v>41</v>
      </c>
      <c r="F608" s="21">
        <v>1</v>
      </c>
      <c r="G608" s="21">
        <v>3</v>
      </c>
      <c r="H608" s="21">
        <v>2487.8884505267401</v>
      </c>
      <c r="I608" s="21">
        <v>32991</v>
      </c>
      <c r="J608" s="21">
        <v>31981</v>
      </c>
      <c r="K608" s="21">
        <v>8621121</v>
      </c>
      <c r="L608" s="21">
        <v>4549784</v>
      </c>
      <c r="M608" s="21">
        <v>217</v>
      </c>
      <c r="N608" s="21">
        <v>63690</v>
      </c>
      <c r="O608" s="21">
        <v>114.35</v>
      </c>
      <c r="P608" s="21">
        <v>0</v>
      </c>
      <c r="Q608" s="21">
        <v>0</v>
      </c>
      <c r="R608" s="21">
        <v>0</v>
      </c>
      <c r="S608" s="21">
        <v>1</v>
      </c>
    </row>
    <row r="609" spans="1:19" x14ac:dyDescent="0.15">
      <c r="A609" s="22" t="s">
        <v>757</v>
      </c>
      <c r="B609" s="21" t="s">
        <v>23</v>
      </c>
      <c r="C609" s="21" t="s">
        <v>21</v>
      </c>
      <c r="D609" s="21" t="s">
        <v>40</v>
      </c>
      <c r="E609" s="21" t="s">
        <v>41</v>
      </c>
      <c r="F609" s="21">
        <v>1</v>
      </c>
      <c r="G609" s="21">
        <v>3</v>
      </c>
      <c r="H609" s="21">
        <v>2487.8884505267401</v>
      </c>
      <c r="I609" s="21">
        <v>32991</v>
      </c>
      <c r="J609" s="21">
        <v>31981</v>
      </c>
      <c r="K609" s="21">
        <v>8621121</v>
      </c>
      <c r="L609" s="21">
        <v>4549784</v>
      </c>
      <c r="M609" s="21">
        <v>217</v>
      </c>
      <c r="N609" s="21">
        <v>63690</v>
      </c>
      <c r="O609" s="21">
        <v>114.35</v>
      </c>
      <c r="P609" s="21">
        <v>0</v>
      </c>
      <c r="Q609" s="21">
        <v>0</v>
      </c>
      <c r="R609" s="21">
        <v>1</v>
      </c>
      <c r="S609" s="21">
        <v>0</v>
      </c>
    </row>
    <row r="610" spans="1:19" x14ac:dyDescent="0.15">
      <c r="A610" s="22" t="s">
        <v>758</v>
      </c>
      <c r="B610" s="21" t="s">
        <v>23</v>
      </c>
      <c r="C610" s="21" t="s">
        <v>21</v>
      </c>
      <c r="D610" s="21" t="s">
        <v>42</v>
      </c>
      <c r="E610" s="21" t="s">
        <v>41</v>
      </c>
      <c r="F610" s="21">
        <v>1</v>
      </c>
      <c r="G610" s="21">
        <v>3</v>
      </c>
      <c r="H610" s="21">
        <v>2487.8884505267401</v>
      </c>
      <c r="I610" s="21">
        <v>32991</v>
      </c>
      <c r="J610" s="21">
        <v>31981</v>
      </c>
      <c r="K610" s="21">
        <v>8621121</v>
      </c>
      <c r="L610" s="21">
        <v>4549784</v>
      </c>
      <c r="M610" s="21">
        <v>217</v>
      </c>
      <c r="N610" s="21">
        <v>63690</v>
      </c>
      <c r="O610" s="21">
        <v>114.35</v>
      </c>
      <c r="P610" s="21">
        <v>0</v>
      </c>
      <c r="Q610" s="21">
        <v>0</v>
      </c>
      <c r="R610" s="21">
        <v>0</v>
      </c>
      <c r="S610" s="21">
        <v>0</v>
      </c>
    </row>
    <row r="611" spans="1:19" x14ac:dyDescent="0.15">
      <c r="A611" s="22" t="s">
        <v>759</v>
      </c>
      <c r="B611" s="21" t="s">
        <v>100</v>
      </c>
      <c r="C611" s="21" t="s">
        <v>24</v>
      </c>
      <c r="D611" s="21" t="s">
        <v>40</v>
      </c>
      <c r="E611" s="21" t="s">
        <v>41</v>
      </c>
      <c r="F611" s="21">
        <v>1.1499999999999999</v>
      </c>
      <c r="G611" s="21">
        <v>1</v>
      </c>
      <c r="H611" s="21">
        <v>3081.34411240913</v>
      </c>
      <c r="I611" s="21">
        <v>22360</v>
      </c>
      <c r="J611" s="21">
        <v>31981</v>
      </c>
      <c r="K611" s="21">
        <v>1421287</v>
      </c>
      <c r="L611" s="21">
        <v>4549784</v>
      </c>
      <c r="M611" s="21">
        <v>760</v>
      </c>
      <c r="N611" s="21">
        <v>14683</v>
      </c>
      <c r="O611" s="21">
        <v>125.8</v>
      </c>
      <c r="P611" s="21">
        <v>1</v>
      </c>
      <c r="Q611" s="21">
        <v>0</v>
      </c>
      <c r="R611" s="21">
        <v>1</v>
      </c>
      <c r="S611" s="21">
        <v>1</v>
      </c>
    </row>
    <row r="612" spans="1:19" x14ac:dyDescent="0.15">
      <c r="A612" s="22" t="s">
        <v>760</v>
      </c>
      <c r="B612" s="21" t="s">
        <v>100</v>
      </c>
      <c r="C612" s="21" t="s">
        <v>24</v>
      </c>
      <c r="D612" s="21" t="s">
        <v>42</v>
      </c>
      <c r="E612" s="21" t="s">
        <v>41</v>
      </c>
      <c r="F612" s="21">
        <v>1.1499999999999999</v>
      </c>
      <c r="G612" s="21">
        <v>3</v>
      </c>
      <c r="H612" s="21">
        <v>3081.34411240913</v>
      </c>
      <c r="I612" s="21">
        <v>22360</v>
      </c>
      <c r="J612" s="21">
        <v>31981</v>
      </c>
      <c r="K612" s="21">
        <v>1421287</v>
      </c>
      <c r="L612" s="21">
        <v>4549784</v>
      </c>
      <c r="M612" s="21">
        <v>760</v>
      </c>
      <c r="N612" s="21">
        <v>14683</v>
      </c>
      <c r="O612" s="21">
        <v>125.8</v>
      </c>
      <c r="P612" s="21">
        <v>1</v>
      </c>
      <c r="Q612" s="21">
        <v>0</v>
      </c>
      <c r="R612" s="21">
        <v>0</v>
      </c>
      <c r="S612" s="21">
        <v>1</v>
      </c>
    </row>
    <row r="613" spans="1:19" x14ac:dyDescent="0.15">
      <c r="A613" s="22" t="s">
        <v>761</v>
      </c>
      <c r="B613" s="21" t="s">
        <v>100</v>
      </c>
      <c r="C613" s="21" t="s">
        <v>25</v>
      </c>
      <c r="D613" s="21" t="s">
        <v>40</v>
      </c>
      <c r="E613" s="21" t="s">
        <v>41</v>
      </c>
      <c r="F613" s="21">
        <v>1.58</v>
      </c>
      <c r="G613" s="21">
        <v>3</v>
      </c>
      <c r="H613" s="21">
        <v>2295.2268441593801</v>
      </c>
      <c r="I613" s="21">
        <v>23025</v>
      </c>
      <c r="J613" s="21">
        <v>31981</v>
      </c>
      <c r="K613" s="21">
        <v>2753373</v>
      </c>
      <c r="L613" s="21">
        <v>4549784</v>
      </c>
      <c r="M613" s="21">
        <v>1970</v>
      </c>
      <c r="N613" s="21">
        <v>5190</v>
      </c>
      <c r="O613" s="21">
        <v>279.83</v>
      </c>
      <c r="P613" s="21">
        <v>0</v>
      </c>
      <c r="Q613" s="21">
        <v>0</v>
      </c>
      <c r="R613" s="21">
        <v>1</v>
      </c>
      <c r="S613" s="21">
        <v>1</v>
      </c>
    </row>
    <row r="614" spans="1:19" x14ac:dyDescent="0.15">
      <c r="A614" s="22" t="s">
        <v>762</v>
      </c>
      <c r="B614" s="21" t="s">
        <v>100</v>
      </c>
      <c r="C614" s="21" t="s">
        <v>25</v>
      </c>
      <c r="D614" s="21" t="s">
        <v>42</v>
      </c>
      <c r="E614" s="21" t="s">
        <v>41</v>
      </c>
      <c r="F614" s="21">
        <v>1.58</v>
      </c>
      <c r="G614" s="21">
        <v>3</v>
      </c>
      <c r="H614" s="21">
        <v>2295.2268441593801</v>
      </c>
      <c r="I614" s="21">
        <v>23025</v>
      </c>
      <c r="J614" s="21">
        <v>31981</v>
      </c>
      <c r="K614" s="21">
        <v>2753373</v>
      </c>
      <c r="L614" s="21">
        <v>4549784</v>
      </c>
      <c r="M614" s="21">
        <v>1970</v>
      </c>
      <c r="N614" s="21">
        <v>5190</v>
      </c>
      <c r="O614" s="21">
        <v>279.83</v>
      </c>
      <c r="P614" s="21">
        <v>0</v>
      </c>
      <c r="Q614" s="21">
        <v>0</v>
      </c>
      <c r="R614" s="21">
        <v>0</v>
      </c>
      <c r="S614" s="21">
        <v>1</v>
      </c>
    </row>
    <row r="615" spans="1:19" x14ac:dyDescent="0.15">
      <c r="A615" s="22" t="s">
        <v>763</v>
      </c>
      <c r="B615" s="21" t="s">
        <v>100</v>
      </c>
      <c r="C615" s="21" t="s">
        <v>27</v>
      </c>
      <c r="D615" s="21" t="s">
        <v>40</v>
      </c>
      <c r="E615" s="21" t="s">
        <v>41</v>
      </c>
      <c r="F615" s="21">
        <v>1.57</v>
      </c>
      <c r="G615" s="21">
        <v>3</v>
      </c>
      <c r="H615" s="21">
        <v>3329.8101877982799</v>
      </c>
      <c r="I615" s="21">
        <v>23903</v>
      </c>
      <c r="J615" s="21">
        <v>31981</v>
      </c>
      <c r="K615" s="21">
        <v>2673620</v>
      </c>
      <c r="L615" s="21">
        <v>4549784</v>
      </c>
      <c r="M615" s="21">
        <v>2259</v>
      </c>
      <c r="N615" s="21">
        <v>6724</v>
      </c>
      <c r="O615" s="21">
        <v>273.83</v>
      </c>
      <c r="P615" s="21">
        <v>0</v>
      </c>
      <c r="Q615" s="21">
        <v>0</v>
      </c>
      <c r="R615" s="21">
        <v>1</v>
      </c>
      <c r="S615" s="21">
        <v>1</v>
      </c>
    </row>
    <row r="616" spans="1:19" x14ac:dyDescent="0.15">
      <c r="A616" s="22" t="s">
        <v>764</v>
      </c>
      <c r="B616" s="21" t="s">
        <v>100</v>
      </c>
      <c r="C616" s="21" t="s">
        <v>27</v>
      </c>
      <c r="D616" s="21" t="s">
        <v>42</v>
      </c>
      <c r="E616" s="21" t="s">
        <v>41</v>
      </c>
      <c r="F616" s="21">
        <v>1.57</v>
      </c>
      <c r="G616" s="21">
        <v>3</v>
      </c>
      <c r="H616" s="21">
        <v>3329.8101877982799</v>
      </c>
      <c r="I616" s="21">
        <v>23903</v>
      </c>
      <c r="J616" s="21">
        <v>31981</v>
      </c>
      <c r="K616" s="21">
        <v>2673620</v>
      </c>
      <c r="L616" s="21">
        <v>4549784</v>
      </c>
      <c r="M616" s="21">
        <v>2259</v>
      </c>
      <c r="N616" s="21">
        <v>6724</v>
      </c>
      <c r="O616" s="21">
        <v>273.83</v>
      </c>
      <c r="P616" s="21">
        <v>0</v>
      </c>
      <c r="Q616" s="21">
        <v>0</v>
      </c>
      <c r="R616" s="21">
        <v>0</v>
      </c>
      <c r="S616" s="21">
        <v>1</v>
      </c>
    </row>
    <row r="617" spans="1:19" x14ac:dyDescent="0.15">
      <c r="A617" s="22" t="s">
        <v>765</v>
      </c>
      <c r="B617" s="21" t="s">
        <v>100</v>
      </c>
      <c r="C617" s="21" t="s">
        <v>28</v>
      </c>
      <c r="D617" s="21" t="s">
        <v>40</v>
      </c>
      <c r="E617" s="21" t="s">
        <v>41</v>
      </c>
      <c r="F617" s="21">
        <v>1.37</v>
      </c>
      <c r="G617" s="21">
        <v>3</v>
      </c>
      <c r="H617" s="21">
        <v>6865.7671687801803</v>
      </c>
      <c r="I617" s="21">
        <v>38813</v>
      </c>
      <c r="J617" s="21">
        <v>31981</v>
      </c>
      <c r="K617" s="21">
        <v>1653017</v>
      </c>
      <c r="L617" s="21">
        <v>4549784</v>
      </c>
      <c r="M617" s="21">
        <v>2428</v>
      </c>
      <c r="N617" s="21">
        <v>17938</v>
      </c>
      <c r="O617" s="21">
        <v>347.82</v>
      </c>
      <c r="P617" s="21">
        <v>0</v>
      </c>
      <c r="Q617" s="21">
        <v>0</v>
      </c>
      <c r="R617" s="21">
        <v>1</v>
      </c>
      <c r="S617" s="21">
        <v>1</v>
      </c>
    </row>
    <row r="618" spans="1:19" x14ac:dyDescent="0.15">
      <c r="A618" s="22" t="s">
        <v>766</v>
      </c>
      <c r="B618" s="21" t="s">
        <v>100</v>
      </c>
      <c r="C618" s="21" t="s">
        <v>28</v>
      </c>
      <c r="D618" s="21" t="s">
        <v>42</v>
      </c>
      <c r="E618" s="21" t="s">
        <v>41</v>
      </c>
      <c r="F618" s="21">
        <v>1.37</v>
      </c>
      <c r="G618" s="21">
        <v>3</v>
      </c>
      <c r="H618" s="21">
        <v>6865.7671687801803</v>
      </c>
      <c r="I618" s="21">
        <v>38813</v>
      </c>
      <c r="J618" s="21">
        <v>31981</v>
      </c>
      <c r="K618" s="21">
        <v>1653017</v>
      </c>
      <c r="L618" s="21">
        <v>4549784</v>
      </c>
      <c r="M618" s="21">
        <v>2428</v>
      </c>
      <c r="N618" s="21">
        <v>17938</v>
      </c>
      <c r="O618" s="21">
        <v>347.82</v>
      </c>
      <c r="P618" s="21">
        <v>0</v>
      </c>
      <c r="Q618" s="21">
        <v>0</v>
      </c>
      <c r="R618" s="21">
        <v>0</v>
      </c>
      <c r="S618" s="21">
        <v>1</v>
      </c>
    </row>
    <row r="619" spans="1:19" x14ac:dyDescent="0.15">
      <c r="A619" s="22" t="s">
        <v>767</v>
      </c>
      <c r="B619" s="21" t="s">
        <v>100</v>
      </c>
      <c r="C619" s="21" t="s">
        <v>32</v>
      </c>
      <c r="D619" s="21" t="s">
        <v>40</v>
      </c>
      <c r="E619" s="21" t="s">
        <v>41</v>
      </c>
      <c r="F619" s="21">
        <v>1.55</v>
      </c>
      <c r="G619" s="21">
        <v>3</v>
      </c>
      <c r="H619" s="21">
        <v>4358.5103280736503</v>
      </c>
      <c r="I619" s="21">
        <v>30916</v>
      </c>
      <c r="J619" s="21">
        <v>31981</v>
      </c>
      <c r="K619" s="21">
        <v>2230831</v>
      </c>
      <c r="L619" s="21">
        <v>4549784</v>
      </c>
      <c r="M619" s="21">
        <v>2317</v>
      </c>
      <c r="N619" s="21">
        <v>7614</v>
      </c>
      <c r="O619" s="21">
        <v>281.06</v>
      </c>
      <c r="P619" s="21">
        <v>0</v>
      </c>
      <c r="Q619" s="21">
        <v>0</v>
      </c>
      <c r="R619" s="21">
        <v>1</v>
      </c>
      <c r="S619" s="21">
        <v>1</v>
      </c>
    </row>
    <row r="620" spans="1:19" x14ac:dyDescent="0.15">
      <c r="A620" s="22" t="s">
        <v>768</v>
      </c>
      <c r="B620" s="21" t="s">
        <v>100</v>
      </c>
      <c r="C620" s="21" t="s">
        <v>32</v>
      </c>
      <c r="D620" s="21" t="s">
        <v>42</v>
      </c>
      <c r="E620" s="21" t="s">
        <v>41</v>
      </c>
      <c r="F620" s="21">
        <v>1.55</v>
      </c>
      <c r="G620" s="21">
        <v>3</v>
      </c>
      <c r="H620" s="21">
        <v>4358.5103280736503</v>
      </c>
      <c r="I620" s="21">
        <v>30916</v>
      </c>
      <c r="J620" s="21">
        <v>31981</v>
      </c>
      <c r="K620" s="21">
        <v>2230831</v>
      </c>
      <c r="L620" s="21">
        <v>4549784</v>
      </c>
      <c r="M620" s="21">
        <v>2317</v>
      </c>
      <c r="N620" s="21">
        <v>7614</v>
      </c>
      <c r="O620" s="21">
        <v>281.06</v>
      </c>
      <c r="P620" s="21">
        <v>0</v>
      </c>
      <c r="Q620" s="21">
        <v>0</v>
      </c>
      <c r="R620" s="21">
        <v>0</v>
      </c>
      <c r="S620" s="21">
        <v>1</v>
      </c>
    </row>
    <row r="621" spans="1:19" x14ac:dyDescent="0.15">
      <c r="A621" s="22" t="s">
        <v>769</v>
      </c>
      <c r="B621" s="21" t="s">
        <v>100</v>
      </c>
      <c r="C621" s="21" t="s">
        <v>29</v>
      </c>
      <c r="D621" s="21" t="s">
        <v>40</v>
      </c>
      <c r="E621" s="21" t="s">
        <v>41</v>
      </c>
      <c r="F621" s="21">
        <v>1.1399999999999999</v>
      </c>
      <c r="G621" s="21">
        <v>3</v>
      </c>
      <c r="H621" s="21">
        <v>8117.1221947995</v>
      </c>
      <c r="I621" s="21">
        <v>25824</v>
      </c>
      <c r="J621" s="21">
        <v>31981</v>
      </c>
      <c r="K621" s="21">
        <v>2549844</v>
      </c>
      <c r="L621" s="21">
        <v>4549784</v>
      </c>
      <c r="M621" s="21">
        <v>699</v>
      </c>
      <c r="N621" s="21">
        <v>4957</v>
      </c>
      <c r="O621" s="21">
        <v>258.37</v>
      </c>
      <c r="P621" s="21">
        <v>0</v>
      </c>
      <c r="Q621" s="21">
        <v>0</v>
      </c>
      <c r="R621" s="21">
        <v>1</v>
      </c>
      <c r="S621" s="21">
        <v>1</v>
      </c>
    </row>
    <row r="622" spans="1:19" x14ac:dyDescent="0.15">
      <c r="A622" s="22" t="s">
        <v>770</v>
      </c>
      <c r="B622" s="21" t="s">
        <v>100</v>
      </c>
      <c r="C622" s="21" t="s">
        <v>29</v>
      </c>
      <c r="D622" s="21" t="s">
        <v>42</v>
      </c>
      <c r="E622" s="21" t="s">
        <v>41</v>
      </c>
      <c r="F622" s="21">
        <v>1.1399999999999999</v>
      </c>
      <c r="G622" s="21">
        <v>3</v>
      </c>
      <c r="H622" s="21">
        <v>8117.1221947995</v>
      </c>
      <c r="I622" s="21">
        <v>25824</v>
      </c>
      <c r="J622" s="21">
        <v>31981</v>
      </c>
      <c r="K622" s="21">
        <v>2549844</v>
      </c>
      <c r="L622" s="21">
        <v>4549784</v>
      </c>
      <c r="M622" s="21">
        <v>699</v>
      </c>
      <c r="N622" s="21">
        <v>4957</v>
      </c>
      <c r="O622" s="21">
        <v>258.37</v>
      </c>
      <c r="P622" s="21">
        <v>0</v>
      </c>
      <c r="Q622" s="21">
        <v>0</v>
      </c>
      <c r="R622" s="21">
        <v>0</v>
      </c>
      <c r="S622" s="21">
        <v>1</v>
      </c>
    </row>
    <row r="623" spans="1:19" x14ac:dyDescent="0.15">
      <c r="A623" s="22" t="s">
        <v>771</v>
      </c>
      <c r="B623" s="21" t="s">
        <v>100</v>
      </c>
      <c r="C623" s="21" t="s">
        <v>30</v>
      </c>
      <c r="D623" s="21" t="s">
        <v>40</v>
      </c>
      <c r="E623" s="21" t="s">
        <v>41</v>
      </c>
      <c r="F623" s="21">
        <v>1.24</v>
      </c>
      <c r="G623" s="21">
        <v>3</v>
      </c>
      <c r="H623" s="21">
        <v>4580.05106740664</v>
      </c>
      <c r="I623" s="21">
        <v>23654</v>
      </c>
      <c r="J623" s="21">
        <v>31981</v>
      </c>
      <c r="K623" s="21">
        <v>2195215</v>
      </c>
      <c r="L623" s="21">
        <v>4549784</v>
      </c>
      <c r="M623" s="21">
        <v>815</v>
      </c>
      <c r="N623" s="21">
        <v>8413</v>
      </c>
      <c r="O623" s="21">
        <v>132.94</v>
      </c>
      <c r="P623" s="21">
        <v>1</v>
      </c>
      <c r="Q623" s="21">
        <v>0</v>
      </c>
      <c r="R623" s="21">
        <v>1</v>
      </c>
      <c r="S623" s="21">
        <v>1</v>
      </c>
    </row>
    <row r="624" spans="1:19" x14ac:dyDescent="0.15">
      <c r="A624" s="22" t="s">
        <v>772</v>
      </c>
      <c r="B624" s="21" t="s">
        <v>100</v>
      </c>
      <c r="C624" s="21" t="s">
        <v>30</v>
      </c>
      <c r="D624" s="21" t="s">
        <v>42</v>
      </c>
      <c r="E624" s="21" t="s">
        <v>41</v>
      </c>
      <c r="F624" s="21">
        <v>1.24</v>
      </c>
      <c r="G624" s="21">
        <v>3</v>
      </c>
      <c r="H624" s="21">
        <v>4580.05106740664</v>
      </c>
      <c r="I624" s="21">
        <v>23654</v>
      </c>
      <c r="J624" s="21">
        <v>31981</v>
      </c>
      <c r="K624" s="21">
        <v>2195215</v>
      </c>
      <c r="L624" s="21">
        <v>4549784</v>
      </c>
      <c r="M624" s="21">
        <v>815</v>
      </c>
      <c r="N624" s="21">
        <v>8413</v>
      </c>
      <c r="O624" s="21">
        <v>132.94</v>
      </c>
      <c r="P624" s="21">
        <v>1</v>
      </c>
      <c r="Q624" s="21">
        <v>0</v>
      </c>
      <c r="R624" s="21">
        <v>0</v>
      </c>
      <c r="S624" s="21">
        <v>1</v>
      </c>
    </row>
    <row r="625" spans="1:19" x14ac:dyDescent="0.15">
      <c r="A625" s="22" t="s">
        <v>773</v>
      </c>
      <c r="B625" s="21" t="s">
        <v>100</v>
      </c>
      <c r="C625" s="21" t="s">
        <v>6</v>
      </c>
      <c r="D625" s="21" t="s">
        <v>100</v>
      </c>
      <c r="E625" s="21" t="s">
        <v>86</v>
      </c>
      <c r="F625" s="21">
        <v>1.01</v>
      </c>
      <c r="G625" s="21">
        <v>3</v>
      </c>
      <c r="H625" s="21">
        <v>6017.6559463517497</v>
      </c>
      <c r="I625" s="21">
        <v>26993</v>
      </c>
      <c r="J625" s="21">
        <v>37375</v>
      </c>
      <c r="K625" s="21">
        <v>3532657</v>
      </c>
      <c r="L625" s="21">
        <v>991717</v>
      </c>
      <c r="M625" s="21">
        <v>546</v>
      </c>
      <c r="N625" s="21">
        <v>7788</v>
      </c>
      <c r="O625" s="21">
        <v>104.11</v>
      </c>
      <c r="P625" s="21">
        <v>1</v>
      </c>
      <c r="Q625" s="21">
        <v>0</v>
      </c>
      <c r="R625" s="21">
        <v>1</v>
      </c>
      <c r="S625" s="21">
        <v>1</v>
      </c>
    </row>
    <row r="626" spans="1:19" x14ac:dyDescent="0.15">
      <c r="A626" s="22" t="s">
        <v>774</v>
      </c>
      <c r="B626" s="21" t="s">
        <v>100</v>
      </c>
      <c r="C626" s="21" t="s">
        <v>8</v>
      </c>
      <c r="D626" s="21" t="s">
        <v>100</v>
      </c>
      <c r="E626" s="21" t="s">
        <v>86</v>
      </c>
      <c r="F626" s="21">
        <v>1.32</v>
      </c>
      <c r="G626" s="21">
        <v>3</v>
      </c>
      <c r="H626" s="21">
        <v>4771.6627582701103</v>
      </c>
      <c r="I626" s="21">
        <v>30124</v>
      </c>
      <c r="J626" s="21">
        <v>37375</v>
      </c>
      <c r="K626" s="21">
        <v>5787293</v>
      </c>
      <c r="L626" s="21">
        <v>991717</v>
      </c>
      <c r="M626" s="21">
        <v>1193</v>
      </c>
      <c r="N626" s="21">
        <v>8170</v>
      </c>
      <c r="O626" s="21">
        <v>127.83</v>
      </c>
      <c r="P626" s="21">
        <v>1</v>
      </c>
      <c r="Q626" s="21">
        <v>0</v>
      </c>
      <c r="R626" s="21">
        <v>1</v>
      </c>
      <c r="S626" s="21">
        <v>1</v>
      </c>
    </row>
    <row r="627" spans="1:19" x14ac:dyDescent="0.15">
      <c r="A627" s="22" t="s">
        <v>775</v>
      </c>
      <c r="B627" s="21" t="s">
        <v>9</v>
      </c>
      <c r="C627" s="21" t="s">
        <v>10</v>
      </c>
      <c r="D627" s="21" t="s">
        <v>100</v>
      </c>
      <c r="E627" s="21" t="s">
        <v>86</v>
      </c>
      <c r="F627" s="21">
        <v>1.26</v>
      </c>
      <c r="G627" s="21">
        <v>3</v>
      </c>
      <c r="H627" s="21">
        <v>2040.4207280385101</v>
      </c>
      <c r="I627" s="21">
        <v>29260</v>
      </c>
      <c r="J627" s="21">
        <v>37375</v>
      </c>
      <c r="K627" s="21">
        <v>7830332</v>
      </c>
      <c r="L627" s="21">
        <v>991717</v>
      </c>
      <c r="M627" s="21">
        <v>1134</v>
      </c>
      <c r="N627" s="21">
        <v>5449</v>
      </c>
      <c r="O627" s="21">
        <v>145.53</v>
      </c>
      <c r="P627" s="21">
        <v>1</v>
      </c>
      <c r="Q627" s="21">
        <v>0</v>
      </c>
      <c r="R627" s="21">
        <v>0</v>
      </c>
      <c r="S627" s="21">
        <v>1</v>
      </c>
    </row>
    <row r="628" spans="1:19" x14ac:dyDescent="0.15">
      <c r="A628" s="22" t="s">
        <v>776</v>
      </c>
      <c r="B628" s="21" t="s">
        <v>11</v>
      </c>
      <c r="C628" s="21" t="s">
        <v>10</v>
      </c>
      <c r="D628" s="21" t="s">
        <v>100</v>
      </c>
      <c r="E628" s="21" t="s">
        <v>86</v>
      </c>
      <c r="F628" s="21">
        <v>1.26</v>
      </c>
      <c r="G628" s="21">
        <v>3</v>
      </c>
      <c r="H628" s="21">
        <v>2040.4207280385101</v>
      </c>
      <c r="I628" s="21">
        <v>29260</v>
      </c>
      <c r="J628" s="21">
        <v>37375</v>
      </c>
      <c r="K628" s="21">
        <v>7830332</v>
      </c>
      <c r="L628" s="21">
        <v>991717</v>
      </c>
      <c r="M628" s="21">
        <v>1134</v>
      </c>
      <c r="N628" s="21">
        <v>5449</v>
      </c>
      <c r="O628" s="21">
        <v>145.53</v>
      </c>
      <c r="P628" s="21">
        <v>1</v>
      </c>
      <c r="Q628" s="21">
        <v>0</v>
      </c>
      <c r="R628" s="21">
        <v>1</v>
      </c>
      <c r="S628" s="21">
        <v>1</v>
      </c>
    </row>
    <row r="629" spans="1:19" x14ac:dyDescent="0.15">
      <c r="A629" s="22" t="s">
        <v>777</v>
      </c>
      <c r="B629" s="21" t="s">
        <v>100</v>
      </c>
      <c r="C629" s="21" t="s">
        <v>52</v>
      </c>
      <c r="D629" s="21" t="s">
        <v>100</v>
      </c>
      <c r="E629" s="21" t="s">
        <v>86</v>
      </c>
      <c r="F629" s="21">
        <v>1.36</v>
      </c>
      <c r="G629" s="21">
        <v>3</v>
      </c>
      <c r="H629" s="21">
        <v>3951.5497328331198</v>
      </c>
      <c r="I629" s="21">
        <v>30268</v>
      </c>
      <c r="J629" s="21">
        <v>37375</v>
      </c>
      <c r="K629" s="21">
        <v>1106780</v>
      </c>
      <c r="L629" s="21">
        <v>991717</v>
      </c>
      <c r="M629" s="21">
        <v>1125</v>
      </c>
      <c r="N629" s="21">
        <v>5243</v>
      </c>
      <c r="O629" s="21">
        <v>130.15</v>
      </c>
      <c r="P629" s="21">
        <v>1</v>
      </c>
      <c r="Q629" s="21">
        <v>0</v>
      </c>
      <c r="R629" s="21">
        <v>1</v>
      </c>
      <c r="S629" s="21">
        <v>1</v>
      </c>
    </row>
    <row r="630" spans="1:19" x14ac:dyDescent="0.15">
      <c r="A630" s="22" t="s">
        <v>778</v>
      </c>
      <c r="B630" s="21" t="s">
        <v>20</v>
      </c>
      <c r="C630" s="21" t="s">
        <v>21</v>
      </c>
      <c r="D630" s="21" t="s">
        <v>100</v>
      </c>
      <c r="E630" s="21" t="s">
        <v>86</v>
      </c>
      <c r="F630" s="21">
        <v>1.08</v>
      </c>
      <c r="G630" s="21">
        <v>3</v>
      </c>
      <c r="H630" s="21">
        <v>2216.6950844970002</v>
      </c>
      <c r="I630" s="21">
        <v>32991</v>
      </c>
      <c r="J630" s="21">
        <v>37375</v>
      </c>
      <c r="K630" s="21">
        <v>8621121</v>
      </c>
      <c r="L630" s="21">
        <v>991717</v>
      </c>
      <c r="M630" s="21">
        <v>1030</v>
      </c>
      <c r="N630" s="21">
        <v>34324</v>
      </c>
      <c r="O630" s="21">
        <v>129.63</v>
      </c>
      <c r="P630" s="21">
        <v>1</v>
      </c>
      <c r="Q630" s="21">
        <v>0</v>
      </c>
      <c r="R630" s="21">
        <v>0</v>
      </c>
      <c r="S630" s="21">
        <v>1</v>
      </c>
    </row>
    <row r="631" spans="1:19" x14ac:dyDescent="0.15">
      <c r="A631" s="22" t="s">
        <v>779</v>
      </c>
      <c r="B631" s="21" t="s">
        <v>22</v>
      </c>
      <c r="C631" s="21" t="s">
        <v>21</v>
      </c>
      <c r="D631" s="21" t="s">
        <v>100</v>
      </c>
      <c r="E631" s="21" t="s">
        <v>86</v>
      </c>
      <c r="F631" s="21">
        <v>1.08</v>
      </c>
      <c r="G631" s="21">
        <v>3</v>
      </c>
      <c r="H631" s="21">
        <v>2216.6950844970002</v>
      </c>
      <c r="I631" s="21">
        <v>32991</v>
      </c>
      <c r="J631" s="21">
        <v>37375</v>
      </c>
      <c r="K631" s="21">
        <v>8621121</v>
      </c>
      <c r="L631" s="21">
        <v>991717</v>
      </c>
      <c r="M631" s="21">
        <v>1030</v>
      </c>
      <c r="N631" s="21">
        <v>34324</v>
      </c>
      <c r="O631" s="21">
        <v>129.63</v>
      </c>
      <c r="P631" s="21">
        <v>1</v>
      </c>
      <c r="Q631" s="21">
        <v>0</v>
      </c>
      <c r="R631" s="21">
        <v>0</v>
      </c>
      <c r="S631" s="21">
        <v>1</v>
      </c>
    </row>
    <row r="632" spans="1:19" x14ac:dyDescent="0.15">
      <c r="A632" s="22" t="s">
        <v>780</v>
      </c>
      <c r="B632" s="21" t="s">
        <v>23</v>
      </c>
      <c r="C632" s="21" t="s">
        <v>21</v>
      </c>
      <c r="D632" s="21" t="s">
        <v>100</v>
      </c>
      <c r="E632" s="21" t="s">
        <v>86</v>
      </c>
      <c r="F632" s="21">
        <v>1.08</v>
      </c>
      <c r="G632" s="21">
        <v>0</v>
      </c>
      <c r="H632" s="21">
        <v>2216.6950844970002</v>
      </c>
      <c r="I632" s="21">
        <v>32991</v>
      </c>
      <c r="J632" s="21">
        <v>37375</v>
      </c>
      <c r="K632" s="21">
        <v>8621121</v>
      </c>
      <c r="L632" s="21">
        <v>991717</v>
      </c>
      <c r="M632" s="21">
        <v>1030</v>
      </c>
      <c r="N632" s="21">
        <v>34324</v>
      </c>
      <c r="O632" s="21">
        <v>129.63</v>
      </c>
      <c r="P632" s="21">
        <v>1</v>
      </c>
      <c r="Q632" s="21">
        <v>0</v>
      </c>
      <c r="R632" s="21">
        <v>1</v>
      </c>
      <c r="S632" s="21">
        <v>0</v>
      </c>
    </row>
    <row r="633" spans="1:19" x14ac:dyDescent="0.15">
      <c r="A633" s="22" t="s">
        <v>781</v>
      </c>
      <c r="B633" s="21" t="s">
        <v>100</v>
      </c>
      <c r="C633" s="21" t="s">
        <v>69</v>
      </c>
      <c r="D633" s="21" t="s">
        <v>100</v>
      </c>
      <c r="E633" s="21" t="s">
        <v>86</v>
      </c>
      <c r="F633" s="21">
        <v>1.17</v>
      </c>
      <c r="G633" s="21">
        <v>3</v>
      </c>
      <c r="H633" s="21">
        <v>6797.8004645338196</v>
      </c>
      <c r="I633" s="21">
        <v>27994</v>
      </c>
      <c r="J633" s="21">
        <v>37375</v>
      </c>
      <c r="K633" s="21">
        <v>4948339</v>
      </c>
      <c r="L633" s="21">
        <v>991717</v>
      </c>
      <c r="M633" s="21">
        <v>960</v>
      </c>
      <c r="N633" s="21">
        <v>6016</v>
      </c>
      <c r="O633" s="21">
        <v>124.87</v>
      </c>
      <c r="P633" s="21">
        <v>1</v>
      </c>
      <c r="Q633" s="21">
        <v>0</v>
      </c>
      <c r="R633" s="21">
        <v>1</v>
      </c>
      <c r="S633" s="21">
        <v>1</v>
      </c>
    </row>
    <row r="634" spans="1:19" x14ac:dyDescent="0.15">
      <c r="A634" s="22" t="s">
        <v>782</v>
      </c>
      <c r="B634" s="21" t="s">
        <v>40</v>
      </c>
      <c r="C634" s="21" t="s">
        <v>41</v>
      </c>
      <c r="D634" s="21" t="s">
        <v>100</v>
      </c>
      <c r="E634" s="21" t="s">
        <v>86</v>
      </c>
      <c r="F634" s="21">
        <v>1.28</v>
      </c>
      <c r="G634" s="21">
        <v>3</v>
      </c>
      <c r="H634" s="21">
        <v>5566.42674366952</v>
      </c>
      <c r="I634" s="21">
        <v>31981</v>
      </c>
      <c r="J634" s="21">
        <v>37375</v>
      </c>
      <c r="K634" s="21">
        <v>4549784</v>
      </c>
      <c r="L634" s="21">
        <v>991717</v>
      </c>
      <c r="M634" s="21">
        <v>858</v>
      </c>
      <c r="N634" s="21">
        <v>4877</v>
      </c>
      <c r="O634" s="21">
        <v>129.62</v>
      </c>
      <c r="P634" s="21">
        <v>1</v>
      </c>
      <c r="Q634" s="21">
        <v>0</v>
      </c>
      <c r="R634" s="21">
        <v>1</v>
      </c>
      <c r="S634" s="21">
        <v>1</v>
      </c>
    </row>
    <row r="635" spans="1:19" x14ac:dyDescent="0.15">
      <c r="A635" s="22" t="s">
        <v>783</v>
      </c>
      <c r="B635" s="21" t="s">
        <v>42</v>
      </c>
      <c r="C635" s="21" t="s">
        <v>41</v>
      </c>
      <c r="D635" s="21" t="s">
        <v>100</v>
      </c>
      <c r="E635" s="21" t="s">
        <v>86</v>
      </c>
      <c r="F635" s="21">
        <v>1.28</v>
      </c>
      <c r="G635" s="21">
        <v>3</v>
      </c>
      <c r="H635" s="21">
        <v>5566.42674366952</v>
      </c>
      <c r="I635" s="21">
        <v>31981</v>
      </c>
      <c r="J635" s="21">
        <v>37375</v>
      </c>
      <c r="K635" s="21">
        <v>4549784</v>
      </c>
      <c r="L635" s="21">
        <v>991717</v>
      </c>
      <c r="M635" s="21">
        <v>858</v>
      </c>
      <c r="N635" s="21">
        <v>4877</v>
      </c>
      <c r="O635" s="21">
        <v>129.62</v>
      </c>
      <c r="P635" s="21">
        <v>1</v>
      </c>
      <c r="Q635" s="21">
        <v>0</v>
      </c>
      <c r="R635" s="21">
        <v>0</v>
      </c>
      <c r="S635" s="2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6A68-F925-4273-B18C-5D86EEEFB214}">
  <dimension ref="B1:CV670"/>
  <sheetViews>
    <sheetView showGridLines="0" topLeftCell="A25" workbookViewId="0">
      <selection activeCell="H41" sqref="H41"/>
    </sheetView>
  </sheetViews>
  <sheetFormatPr defaultRowHeight="9.6" x14ac:dyDescent="0.15"/>
  <cols>
    <col min="3" max="4" width="13.5" customWidth="1"/>
    <col min="7" max="8" width="12.375" customWidth="1"/>
    <col min="10" max="10" width="18" bestFit="1" customWidth="1"/>
    <col min="11" max="11" width="12.375" customWidth="1"/>
    <col min="14" max="14" width="16.875" customWidth="1"/>
    <col min="15" max="15" width="10.125" customWidth="1"/>
    <col min="16" max="17" width="13.5" customWidth="1"/>
  </cols>
  <sheetData>
    <row r="1" spans="2:100" ht="18" x14ac:dyDescent="0.35">
      <c r="B1" s="19" t="s">
        <v>786</v>
      </c>
      <c r="N1" t="s">
        <v>787</v>
      </c>
      <c r="CV1" s="25" t="s">
        <v>801</v>
      </c>
    </row>
    <row r="3" spans="2:100" ht="15.6" x14ac:dyDescent="0.3">
      <c r="B3" s="26" t="s">
        <v>126</v>
      </c>
      <c r="C3" s="27"/>
      <c r="D3" s="27"/>
      <c r="E3" s="27"/>
      <c r="F3" s="27"/>
      <c r="G3" s="28"/>
      <c r="J3" s="26" t="s">
        <v>127</v>
      </c>
      <c r="K3" s="27"/>
      <c r="L3" s="27"/>
      <c r="M3" s="28"/>
    </row>
    <row r="4" spans="2:100" ht="13.8" x14ac:dyDescent="0.3">
      <c r="B4" s="35" t="s">
        <v>132</v>
      </c>
      <c r="C4" s="36"/>
      <c r="D4" s="35" t="s">
        <v>796</v>
      </c>
      <c r="E4" s="36"/>
      <c r="F4" s="35" t="s">
        <v>802</v>
      </c>
      <c r="G4" s="36"/>
      <c r="J4" s="24" t="s">
        <v>128</v>
      </c>
      <c r="K4" s="24" t="s">
        <v>129</v>
      </c>
      <c r="L4" s="24" t="s">
        <v>130</v>
      </c>
      <c r="M4" s="24" t="s">
        <v>131</v>
      </c>
    </row>
    <row r="5" spans="2:100" ht="10.199999999999999" x14ac:dyDescent="0.2">
      <c r="J5" s="23">
        <v>22</v>
      </c>
      <c r="K5" s="23">
        <v>10</v>
      </c>
      <c r="L5" s="23">
        <v>15</v>
      </c>
      <c r="M5" s="23">
        <v>47</v>
      </c>
    </row>
    <row r="10" spans="2:100" ht="18" x14ac:dyDescent="0.35">
      <c r="B10" s="20" t="s">
        <v>132</v>
      </c>
    </row>
    <row r="12" spans="2:100" ht="15.6" x14ac:dyDescent="0.3">
      <c r="C12" s="26" t="s">
        <v>133</v>
      </c>
      <c r="D12" s="27"/>
      <c r="E12" s="27"/>
      <c r="F12" s="27"/>
      <c r="G12" s="27"/>
      <c r="H12" s="27"/>
      <c r="I12" s="28"/>
    </row>
    <row r="13" spans="2:100" ht="13.8" x14ac:dyDescent="0.3">
      <c r="C13" s="29" t="s">
        <v>134</v>
      </c>
      <c r="D13" s="30"/>
      <c r="E13" s="31"/>
      <c r="F13" s="37" t="s">
        <v>135</v>
      </c>
      <c r="G13" s="38"/>
      <c r="H13" s="38"/>
      <c r="I13" s="36"/>
    </row>
    <row r="14" spans="2:100" ht="13.8" x14ac:dyDescent="0.3">
      <c r="C14" s="29" t="s">
        <v>136</v>
      </c>
      <c r="D14" s="30"/>
      <c r="E14" s="31"/>
      <c r="F14" s="37" t="s">
        <v>788</v>
      </c>
      <c r="G14" s="38"/>
      <c r="H14" s="38"/>
      <c r="I14" s="36"/>
    </row>
    <row r="15" spans="2:100" ht="13.8" x14ac:dyDescent="0.3">
      <c r="C15" s="29" t="s">
        <v>138</v>
      </c>
      <c r="D15" s="30"/>
      <c r="E15" s="31"/>
      <c r="F15" s="37" t="s">
        <v>789</v>
      </c>
      <c r="G15" s="38"/>
      <c r="H15" s="38"/>
      <c r="I15" s="36"/>
    </row>
    <row r="16" spans="2:100" ht="13.8" x14ac:dyDescent="0.3">
      <c r="C16" s="29" t="s">
        <v>140</v>
      </c>
      <c r="D16" s="30"/>
      <c r="E16" s="31"/>
      <c r="F16" s="32">
        <v>634</v>
      </c>
      <c r="G16" s="33"/>
      <c r="H16" s="33"/>
      <c r="I16" s="34"/>
    </row>
    <row r="18" spans="2:19" ht="15.6" x14ac:dyDescent="0.3">
      <c r="C18" s="26" t="s">
        <v>141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8"/>
    </row>
    <row r="19" spans="2:19" ht="13.8" x14ac:dyDescent="0.3">
      <c r="C19" s="29" t="s">
        <v>142</v>
      </c>
      <c r="D19" s="30"/>
      <c r="E19" s="31"/>
      <c r="F19" s="32">
        <v>14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4"/>
    </row>
    <row r="20" spans="2:19" ht="13.8" x14ac:dyDescent="0.3">
      <c r="C20" s="29" t="s">
        <v>143</v>
      </c>
      <c r="D20" s="30"/>
      <c r="E20" s="31"/>
      <c r="F20" s="23" t="s">
        <v>0</v>
      </c>
      <c r="G20" s="23" t="s">
        <v>91</v>
      </c>
      <c r="H20" s="23" t="s">
        <v>93</v>
      </c>
      <c r="I20" s="23" t="s">
        <v>94</v>
      </c>
      <c r="J20" s="23" t="s">
        <v>95</v>
      </c>
      <c r="K20" s="23" t="s">
        <v>96</v>
      </c>
      <c r="L20" s="23" t="s">
        <v>97</v>
      </c>
      <c r="M20" s="23" t="s">
        <v>4</v>
      </c>
      <c r="N20" s="23" t="s">
        <v>99</v>
      </c>
      <c r="O20" s="23" t="s">
        <v>98</v>
      </c>
      <c r="P20" s="23" t="s">
        <v>146</v>
      </c>
      <c r="Q20" s="23" t="s">
        <v>147</v>
      </c>
      <c r="R20" s="23" t="s">
        <v>785</v>
      </c>
      <c r="S20" s="23" t="s">
        <v>148</v>
      </c>
    </row>
    <row r="22" spans="2:19" ht="15.6" x14ac:dyDescent="0.3">
      <c r="C22" s="26" t="s">
        <v>790</v>
      </c>
      <c r="D22" s="27"/>
      <c r="E22" s="27"/>
      <c r="F22" s="27"/>
      <c r="G22" s="27"/>
      <c r="H22" s="27"/>
      <c r="I22" s="28"/>
    </row>
    <row r="23" spans="2:19" ht="13.8" x14ac:dyDescent="0.3">
      <c r="C23" s="29" t="s">
        <v>791</v>
      </c>
      <c r="D23" s="30"/>
      <c r="E23" s="31"/>
      <c r="F23" s="32" t="s">
        <v>792</v>
      </c>
      <c r="G23" s="33"/>
      <c r="H23" s="33"/>
      <c r="I23" s="34"/>
    </row>
    <row r="24" spans="2:19" ht="13.8" x14ac:dyDescent="0.3">
      <c r="C24" s="29" t="s">
        <v>793</v>
      </c>
      <c r="D24" s="30"/>
      <c r="E24" s="31"/>
      <c r="F24" s="32">
        <v>12345</v>
      </c>
      <c r="G24" s="33"/>
      <c r="H24" s="33"/>
      <c r="I24" s="34"/>
    </row>
    <row r="25" spans="2:19" ht="13.8" x14ac:dyDescent="0.3">
      <c r="C25" s="29" t="s">
        <v>794</v>
      </c>
      <c r="D25" s="30"/>
      <c r="E25" s="31"/>
      <c r="F25" s="32">
        <v>0.6</v>
      </c>
      <c r="G25" s="33"/>
      <c r="H25" s="33"/>
      <c r="I25" s="34"/>
    </row>
    <row r="26" spans="2:19" ht="13.8" x14ac:dyDescent="0.3">
      <c r="C26" s="29" t="s">
        <v>795</v>
      </c>
      <c r="D26" s="30"/>
      <c r="E26" s="31"/>
      <c r="F26" s="32">
        <v>0.4</v>
      </c>
      <c r="G26" s="33"/>
      <c r="H26" s="33"/>
      <c r="I26" s="34"/>
    </row>
    <row r="28" spans="2:19" ht="18" x14ac:dyDescent="0.35">
      <c r="B28" s="20" t="s">
        <v>796</v>
      </c>
    </row>
    <row r="30" spans="2:19" x14ac:dyDescent="0.15">
      <c r="C30" s="22" t="s">
        <v>797</v>
      </c>
      <c r="D30" s="18" t="s">
        <v>798</v>
      </c>
    </row>
    <row r="31" spans="2:19" x14ac:dyDescent="0.15">
      <c r="C31" s="22" t="s">
        <v>799</v>
      </c>
      <c r="D31" s="21">
        <v>380</v>
      </c>
    </row>
    <row r="32" spans="2:19" x14ac:dyDescent="0.15">
      <c r="C32" s="22" t="s">
        <v>800</v>
      </c>
      <c r="D32" s="21">
        <v>254</v>
      </c>
    </row>
    <row r="34" spans="2:17" ht="18" x14ac:dyDescent="0.35">
      <c r="B34" s="20" t="s">
        <v>802</v>
      </c>
    </row>
    <row r="36" spans="2:17" x14ac:dyDescent="0.15">
      <c r="C36" s="22" t="s">
        <v>145</v>
      </c>
      <c r="D36" s="18" t="s">
        <v>0</v>
      </c>
      <c r="E36" s="18" t="s">
        <v>91</v>
      </c>
      <c r="F36" s="18" t="s">
        <v>93</v>
      </c>
      <c r="G36" s="18" t="s">
        <v>94</v>
      </c>
      <c r="H36" s="18" t="s">
        <v>95</v>
      </c>
      <c r="I36" s="18" t="s">
        <v>96</v>
      </c>
      <c r="J36" s="18" t="s">
        <v>97</v>
      </c>
      <c r="K36" s="18" t="s">
        <v>4</v>
      </c>
      <c r="L36" s="18" t="s">
        <v>99</v>
      </c>
      <c r="M36" s="18" t="s">
        <v>98</v>
      </c>
      <c r="N36" s="18" t="s">
        <v>146</v>
      </c>
      <c r="O36" s="18" t="s">
        <v>147</v>
      </c>
      <c r="P36" s="18" t="s">
        <v>785</v>
      </c>
      <c r="Q36" s="18" t="s">
        <v>148</v>
      </c>
    </row>
    <row r="37" spans="2:17" x14ac:dyDescent="0.15">
      <c r="C37" s="22" t="s">
        <v>149</v>
      </c>
      <c r="D37" s="21">
        <v>1</v>
      </c>
      <c r="E37" s="21">
        <v>3</v>
      </c>
      <c r="F37" s="21">
        <v>5291.9913411550297</v>
      </c>
      <c r="G37" s="21">
        <v>28637</v>
      </c>
      <c r="H37" s="21">
        <v>21112</v>
      </c>
      <c r="I37" s="21">
        <v>3036732</v>
      </c>
      <c r="J37" s="21">
        <v>205711</v>
      </c>
      <c r="K37" s="21">
        <v>312</v>
      </c>
      <c r="L37" s="21">
        <v>7864</v>
      </c>
      <c r="M37" s="21">
        <v>64.11</v>
      </c>
      <c r="N37" s="21">
        <v>0</v>
      </c>
      <c r="O37" s="21">
        <v>1</v>
      </c>
      <c r="P37" s="21">
        <v>1</v>
      </c>
      <c r="Q37" s="21">
        <v>1</v>
      </c>
    </row>
    <row r="38" spans="2:17" x14ac:dyDescent="0.15">
      <c r="C38" s="22" t="s">
        <v>153</v>
      </c>
      <c r="D38" s="21">
        <v>1.06</v>
      </c>
      <c r="E38" s="21">
        <v>3</v>
      </c>
      <c r="F38" s="21">
        <v>2657.3519866389402</v>
      </c>
      <c r="G38" s="21">
        <v>29260</v>
      </c>
      <c r="H38" s="21">
        <v>29838</v>
      </c>
      <c r="I38" s="21">
        <v>7830332</v>
      </c>
      <c r="J38" s="21">
        <v>7145897</v>
      </c>
      <c r="K38" s="21">
        <v>612</v>
      </c>
      <c r="L38" s="21">
        <v>25144</v>
      </c>
      <c r="M38" s="21">
        <v>85.47</v>
      </c>
      <c r="N38" s="21">
        <v>0</v>
      </c>
      <c r="O38" s="21">
        <v>1</v>
      </c>
      <c r="P38" s="21">
        <v>1</v>
      </c>
      <c r="Q38" s="21">
        <v>1</v>
      </c>
    </row>
    <row r="39" spans="2:17" x14ac:dyDescent="0.15">
      <c r="C39" s="22" t="s">
        <v>156</v>
      </c>
      <c r="D39" s="21">
        <v>1.1499999999999999</v>
      </c>
      <c r="E39" s="21">
        <v>3</v>
      </c>
      <c r="F39" s="21">
        <v>5583.9969405469601</v>
      </c>
      <c r="G39" s="21">
        <v>26752</v>
      </c>
      <c r="H39" s="21">
        <v>29838</v>
      </c>
      <c r="I39" s="21">
        <v>1440377</v>
      </c>
      <c r="J39" s="21">
        <v>7145897</v>
      </c>
      <c r="K39" s="21">
        <v>921</v>
      </c>
      <c r="L39" s="21">
        <v>5512</v>
      </c>
      <c r="M39" s="21">
        <v>116.54</v>
      </c>
      <c r="N39" s="21">
        <v>1</v>
      </c>
      <c r="O39" s="21">
        <v>1</v>
      </c>
      <c r="P39" s="21">
        <v>1</v>
      </c>
      <c r="Q39" s="21">
        <v>1</v>
      </c>
    </row>
    <row r="40" spans="2:17" x14ac:dyDescent="0.15">
      <c r="C40" s="22" t="s">
        <v>160</v>
      </c>
      <c r="D40" s="21">
        <v>1.57</v>
      </c>
      <c r="E40" s="21">
        <v>3</v>
      </c>
      <c r="F40" s="21">
        <v>1772.59040028348</v>
      </c>
      <c r="G40" s="21">
        <v>24575</v>
      </c>
      <c r="H40" s="21">
        <v>29838</v>
      </c>
      <c r="I40" s="21">
        <v>1197234</v>
      </c>
      <c r="J40" s="21">
        <v>7145897</v>
      </c>
      <c r="K40" s="21">
        <v>2104</v>
      </c>
      <c r="L40" s="21">
        <v>4489</v>
      </c>
      <c r="M40" s="21">
        <v>158.19999999999999</v>
      </c>
      <c r="N40" s="21">
        <v>1</v>
      </c>
      <c r="O40" s="21">
        <v>1</v>
      </c>
      <c r="P40" s="21">
        <v>1</v>
      </c>
      <c r="Q40" s="21">
        <v>1</v>
      </c>
    </row>
    <row r="41" spans="2:17" x14ac:dyDescent="0.15">
      <c r="C41" s="22" t="s">
        <v>161</v>
      </c>
      <c r="D41" s="21">
        <v>1.5</v>
      </c>
      <c r="E41" s="21">
        <v>1</v>
      </c>
      <c r="F41" s="21">
        <v>3932.2913854374001</v>
      </c>
      <c r="G41" s="21">
        <v>24706</v>
      </c>
      <c r="H41" s="21">
        <v>29838</v>
      </c>
      <c r="I41" s="21">
        <v>9056076</v>
      </c>
      <c r="J41" s="21">
        <v>7145897</v>
      </c>
      <c r="K41" s="21">
        <v>2329</v>
      </c>
      <c r="L41" s="21">
        <v>7349</v>
      </c>
      <c r="M41" s="21">
        <v>228.99</v>
      </c>
      <c r="N41" s="21">
        <v>0</v>
      </c>
      <c r="O41" s="21">
        <v>1</v>
      </c>
      <c r="P41" s="21">
        <v>1</v>
      </c>
      <c r="Q41" s="21">
        <v>1</v>
      </c>
    </row>
    <row r="42" spans="2:17" x14ac:dyDescent="0.15">
      <c r="C42" s="22" t="s">
        <v>164</v>
      </c>
      <c r="D42" s="21">
        <v>1</v>
      </c>
      <c r="E42" s="21">
        <v>3</v>
      </c>
      <c r="F42" s="21">
        <v>2626.8959269890802</v>
      </c>
      <c r="G42" s="21">
        <v>32991</v>
      </c>
      <c r="H42" s="21">
        <v>29838</v>
      </c>
      <c r="I42" s="21">
        <v>8621121</v>
      </c>
      <c r="J42" s="21">
        <v>7145897</v>
      </c>
      <c r="K42" s="21">
        <v>181</v>
      </c>
      <c r="L42" s="21">
        <v>7171</v>
      </c>
      <c r="M42" s="21">
        <v>117.23</v>
      </c>
      <c r="N42" s="21">
        <v>0</v>
      </c>
      <c r="O42" s="21">
        <v>0</v>
      </c>
      <c r="P42" s="21">
        <v>0</v>
      </c>
      <c r="Q42" s="21">
        <v>1</v>
      </c>
    </row>
    <row r="43" spans="2:17" x14ac:dyDescent="0.15">
      <c r="C43" s="22" t="s">
        <v>165</v>
      </c>
      <c r="D43" s="21">
        <v>1</v>
      </c>
      <c r="E43" s="21">
        <v>3</v>
      </c>
      <c r="F43" s="21">
        <v>2626.8959269890802</v>
      </c>
      <c r="G43" s="21">
        <v>32991</v>
      </c>
      <c r="H43" s="21">
        <v>29838</v>
      </c>
      <c r="I43" s="21">
        <v>8621121</v>
      </c>
      <c r="J43" s="21">
        <v>7145897</v>
      </c>
      <c r="K43" s="21">
        <v>181</v>
      </c>
      <c r="L43" s="21">
        <v>7171</v>
      </c>
      <c r="M43" s="21">
        <v>117.23</v>
      </c>
      <c r="N43" s="21">
        <v>0</v>
      </c>
      <c r="O43" s="21">
        <v>0</v>
      </c>
      <c r="P43" s="21">
        <v>0</v>
      </c>
      <c r="Q43" s="21">
        <v>1</v>
      </c>
    </row>
    <row r="44" spans="2:17" x14ac:dyDescent="0.15">
      <c r="C44" s="22" t="s">
        <v>167</v>
      </c>
      <c r="D44" s="21">
        <v>1.1299999999999999</v>
      </c>
      <c r="E44" s="21">
        <v>3</v>
      </c>
      <c r="F44" s="21">
        <v>5706.7592693614397</v>
      </c>
      <c r="G44" s="21">
        <v>22360</v>
      </c>
      <c r="H44" s="21">
        <v>29838</v>
      </c>
      <c r="I44" s="21">
        <v>1421287</v>
      </c>
      <c r="J44" s="21">
        <v>7145897</v>
      </c>
      <c r="K44" s="21">
        <v>788</v>
      </c>
      <c r="L44" s="21">
        <v>11013</v>
      </c>
      <c r="M44" s="21">
        <v>106.11</v>
      </c>
      <c r="N44" s="21">
        <v>1</v>
      </c>
      <c r="O44" s="21">
        <v>1</v>
      </c>
      <c r="P44" s="21">
        <v>1</v>
      </c>
      <c r="Q44" s="21">
        <v>1</v>
      </c>
    </row>
    <row r="45" spans="2:17" x14ac:dyDescent="0.15">
      <c r="C45" s="22" t="s">
        <v>169</v>
      </c>
      <c r="D45" s="21">
        <v>1.93</v>
      </c>
      <c r="E45" s="21">
        <v>3</v>
      </c>
      <c r="F45" s="21">
        <v>2000.6698129650699</v>
      </c>
      <c r="G45" s="21">
        <v>21121</v>
      </c>
      <c r="H45" s="21">
        <v>29838</v>
      </c>
      <c r="I45" s="21">
        <v>1228816</v>
      </c>
      <c r="J45" s="21">
        <v>7145897</v>
      </c>
      <c r="K45" s="21">
        <v>1866</v>
      </c>
      <c r="L45" s="21">
        <v>2767</v>
      </c>
      <c r="M45" s="21">
        <v>157.5</v>
      </c>
      <c r="N45" s="21">
        <v>0</v>
      </c>
      <c r="O45" s="21">
        <v>1</v>
      </c>
      <c r="P45" s="21">
        <v>1</v>
      </c>
      <c r="Q45" s="21">
        <v>1</v>
      </c>
    </row>
    <row r="46" spans="2:17" x14ac:dyDescent="0.15">
      <c r="C46" s="22" t="s">
        <v>170</v>
      </c>
      <c r="D46" s="21">
        <v>1.87</v>
      </c>
      <c r="E46" s="21">
        <v>3</v>
      </c>
      <c r="F46" s="21">
        <v>1572.93163878052</v>
      </c>
      <c r="G46" s="21">
        <v>23903</v>
      </c>
      <c r="H46" s="21">
        <v>29838</v>
      </c>
      <c r="I46" s="21">
        <v>2673620</v>
      </c>
      <c r="J46" s="21">
        <v>7145897</v>
      </c>
      <c r="K46" s="21">
        <v>2290</v>
      </c>
      <c r="L46" s="21">
        <v>3170</v>
      </c>
      <c r="M46" s="21">
        <v>200.2</v>
      </c>
      <c r="N46" s="21">
        <v>0</v>
      </c>
      <c r="O46" s="21">
        <v>1</v>
      </c>
      <c r="P46" s="21">
        <v>1</v>
      </c>
      <c r="Q46" s="21">
        <v>1</v>
      </c>
    </row>
    <row r="47" spans="2:17" x14ac:dyDescent="0.15">
      <c r="C47" s="22" t="s">
        <v>171</v>
      </c>
      <c r="D47" s="21">
        <v>1.52</v>
      </c>
      <c r="E47" s="21">
        <v>3</v>
      </c>
      <c r="F47" s="21">
        <v>2967.5915931617201</v>
      </c>
      <c r="G47" s="21">
        <v>38813</v>
      </c>
      <c r="H47" s="21">
        <v>29838</v>
      </c>
      <c r="I47" s="21">
        <v>1653017</v>
      </c>
      <c r="J47" s="21">
        <v>7145897</v>
      </c>
      <c r="K47" s="21">
        <v>2454</v>
      </c>
      <c r="L47" s="21">
        <v>6417</v>
      </c>
      <c r="M47" s="21">
        <v>246.85</v>
      </c>
      <c r="N47" s="21">
        <v>0</v>
      </c>
      <c r="O47" s="21">
        <v>0</v>
      </c>
      <c r="P47" s="21">
        <v>1</v>
      </c>
      <c r="Q47" s="21">
        <v>1</v>
      </c>
    </row>
    <row r="48" spans="2:17" x14ac:dyDescent="0.15">
      <c r="C48" s="22" t="s">
        <v>172</v>
      </c>
      <c r="D48" s="21">
        <v>1.1399999999999999</v>
      </c>
      <c r="E48" s="21">
        <v>3</v>
      </c>
      <c r="F48" s="21">
        <v>4191.2412283488602</v>
      </c>
      <c r="G48" s="21">
        <v>25824</v>
      </c>
      <c r="H48" s="21">
        <v>29838</v>
      </c>
      <c r="I48" s="21">
        <v>2549844</v>
      </c>
      <c r="J48" s="21">
        <v>7145897</v>
      </c>
      <c r="K48" s="21">
        <v>729</v>
      </c>
      <c r="L48" s="21">
        <v>10264</v>
      </c>
      <c r="M48" s="21">
        <v>99.7</v>
      </c>
      <c r="N48" s="21">
        <v>0</v>
      </c>
      <c r="O48" s="21">
        <v>1</v>
      </c>
      <c r="P48" s="21">
        <v>1</v>
      </c>
      <c r="Q48" s="21">
        <v>1</v>
      </c>
    </row>
    <row r="49" spans="3:17" x14ac:dyDescent="0.15">
      <c r="C49" s="22" t="s">
        <v>173</v>
      </c>
      <c r="D49" s="21">
        <v>1.1299999999999999</v>
      </c>
      <c r="E49" s="21">
        <v>3</v>
      </c>
      <c r="F49" s="21">
        <v>5201.3383492335697</v>
      </c>
      <c r="G49" s="21">
        <v>23654</v>
      </c>
      <c r="H49" s="21">
        <v>29838</v>
      </c>
      <c r="I49" s="21">
        <v>2195215</v>
      </c>
      <c r="J49" s="21">
        <v>7145897</v>
      </c>
      <c r="K49" s="21">
        <v>846</v>
      </c>
      <c r="L49" s="21">
        <v>7082</v>
      </c>
      <c r="M49" s="21">
        <v>106.77</v>
      </c>
      <c r="N49" s="21">
        <v>1</v>
      </c>
      <c r="O49" s="21">
        <v>1</v>
      </c>
      <c r="P49" s="21">
        <v>1</v>
      </c>
      <c r="Q49" s="21">
        <v>1</v>
      </c>
    </row>
    <row r="50" spans="3:17" x14ac:dyDescent="0.15">
      <c r="C50" s="22" t="s">
        <v>174</v>
      </c>
      <c r="D50" s="21">
        <v>1.1599999999999999</v>
      </c>
      <c r="E50" s="21">
        <v>3</v>
      </c>
      <c r="F50" s="21">
        <v>3627.4614239747598</v>
      </c>
      <c r="G50" s="21">
        <v>29260</v>
      </c>
      <c r="H50" s="21">
        <v>23858</v>
      </c>
      <c r="I50" s="21">
        <v>7830332</v>
      </c>
      <c r="J50" s="21">
        <v>895414</v>
      </c>
      <c r="K50" s="21">
        <v>576</v>
      </c>
      <c r="L50" s="21">
        <v>4138</v>
      </c>
      <c r="M50" s="21">
        <v>113.5</v>
      </c>
      <c r="N50" s="21">
        <v>0</v>
      </c>
      <c r="O50" s="21">
        <v>1</v>
      </c>
      <c r="P50" s="21">
        <v>0</v>
      </c>
      <c r="Q50" s="21">
        <v>1</v>
      </c>
    </row>
    <row r="51" spans="3:17" x14ac:dyDescent="0.15">
      <c r="C51" s="22" t="s">
        <v>175</v>
      </c>
      <c r="D51" s="21">
        <v>1.1599999999999999</v>
      </c>
      <c r="E51" s="21">
        <v>3</v>
      </c>
      <c r="F51" s="21">
        <v>3627.4614239747598</v>
      </c>
      <c r="G51" s="21">
        <v>29260</v>
      </c>
      <c r="H51" s="21">
        <v>23858</v>
      </c>
      <c r="I51" s="21">
        <v>7830332</v>
      </c>
      <c r="J51" s="21">
        <v>895414</v>
      </c>
      <c r="K51" s="21">
        <v>576</v>
      </c>
      <c r="L51" s="21">
        <v>4138</v>
      </c>
      <c r="M51" s="21">
        <v>113.5</v>
      </c>
      <c r="N51" s="21">
        <v>0</v>
      </c>
      <c r="O51" s="21">
        <v>1</v>
      </c>
      <c r="P51" s="21">
        <v>1</v>
      </c>
      <c r="Q51" s="21">
        <v>1</v>
      </c>
    </row>
    <row r="52" spans="3:17" x14ac:dyDescent="0.15">
      <c r="C52" s="22" t="s">
        <v>177</v>
      </c>
      <c r="D52" s="21">
        <v>1.25</v>
      </c>
      <c r="E52" s="21">
        <v>3</v>
      </c>
      <c r="F52" s="21">
        <v>5736.3350210154003</v>
      </c>
      <c r="G52" s="21">
        <v>26993</v>
      </c>
      <c r="H52" s="21">
        <v>30124</v>
      </c>
      <c r="I52" s="21">
        <v>3532657</v>
      </c>
      <c r="J52" s="21">
        <v>5787293</v>
      </c>
      <c r="K52" s="21">
        <v>939</v>
      </c>
      <c r="L52" s="21">
        <v>14005</v>
      </c>
      <c r="M52" s="21">
        <v>210</v>
      </c>
      <c r="N52" s="21">
        <v>0</v>
      </c>
      <c r="O52" s="21">
        <v>0</v>
      </c>
      <c r="P52" s="21">
        <v>1</v>
      </c>
      <c r="Q52" s="21">
        <v>1</v>
      </c>
    </row>
    <row r="53" spans="3:17" x14ac:dyDescent="0.15">
      <c r="C53" s="22" t="s">
        <v>178</v>
      </c>
      <c r="D53" s="21">
        <v>1.01</v>
      </c>
      <c r="E53" s="21">
        <v>3</v>
      </c>
      <c r="F53" s="21">
        <v>4040.0939429211999</v>
      </c>
      <c r="G53" s="21">
        <v>32991</v>
      </c>
      <c r="H53" s="21">
        <v>23184</v>
      </c>
      <c r="I53" s="21">
        <v>8621121</v>
      </c>
      <c r="J53" s="21">
        <v>1173217</v>
      </c>
      <c r="K53" s="21">
        <v>291</v>
      </c>
      <c r="L53" s="21">
        <v>12432</v>
      </c>
      <c r="M53" s="21">
        <v>134.30000000000001</v>
      </c>
      <c r="N53" s="21">
        <v>0</v>
      </c>
      <c r="O53" s="21">
        <v>0</v>
      </c>
      <c r="P53" s="21">
        <v>0</v>
      </c>
      <c r="Q53" s="21">
        <v>1</v>
      </c>
    </row>
    <row r="54" spans="3:17" x14ac:dyDescent="0.15">
      <c r="C54" s="22" t="s">
        <v>181</v>
      </c>
      <c r="D54" s="21">
        <v>1.34</v>
      </c>
      <c r="E54" s="21">
        <v>0</v>
      </c>
      <c r="F54" s="21">
        <v>2587.8864581996099</v>
      </c>
      <c r="G54" s="21">
        <v>32991</v>
      </c>
      <c r="H54" s="21">
        <v>18851</v>
      </c>
      <c r="I54" s="21">
        <v>8621121</v>
      </c>
      <c r="J54" s="21">
        <v>254153</v>
      </c>
      <c r="K54" s="21">
        <v>637</v>
      </c>
      <c r="L54" s="21">
        <v>6003</v>
      </c>
      <c r="M54" s="21">
        <v>118.95</v>
      </c>
      <c r="N54" s="21">
        <v>0</v>
      </c>
      <c r="O54" s="21">
        <v>0</v>
      </c>
      <c r="P54" s="21">
        <v>0</v>
      </c>
      <c r="Q54" s="21">
        <v>1</v>
      </c>
    </row>
    <row r="55" spans="3:17" x14ac:dyDescent="0.15">
      <c r="C55" s="22" t="s">
        <v>182</v>
      </c>
      <c r="D55" s="21">
        <v>1.34</v>
      </c>
      <c r="E55" s="21">
        <v>3</v>
      </c>
      <c r="F55" s="21">
        <v>2587.8864581996099</v>
      </c>
      <c r="G55" s="21">
        <v>32991</v>
      </c>
      <c r="H55" s="21">
        <v>18851</v>
      </c>
      <c r="I55" s="21">
        <v>8621121</v>
      </c>
      <c r="J55" s="21">
        <v>254153</v>
      </c>
      <c r="K55" s="21">
        <v>637</v>
      </c>
      <c r="L55" s="21">
        <v>6003</v>
      </c>
      <c r="M55" s="21">
        <v>118.95</v>
      </c>
      <c r="N55" s="21">
        <v>0</v>
      </c>
      <c r="O55" s="21">
        <v>0</v>
      </c>
      <c r="P55" s="21">
        <v>0</v>
      </c>
      <c r="Q55" s="21">
        <v>1</v>
      </c>
    </row>
    <row r="56" spans="3:17" x14ac:dyDescent="0.15">
      <c r="C56" s="22" t="s">
        <v>184</v>
      </c>
      <c r="D56" s="21">
        <v>1.01</v>
      </c>
      <c r="E56" s="21">
        <v>3</v>
      </c>
      <c r="F56" s="21">
        <v>4435.9209710178002</v>
      </c>
      <c r="G56" s="21">
        <v>26993</v>
      </c>
      <c r="H56" s="21">
        <v>25237</v>
      </c>
      <c r="I56" s="21">
        <v>3532657</v>
      </c>
      <c r="J56" s="21">
        <v>1318892</v>
      </c>
      <c r="K56" s="21">
        <v>227</v>
      </c>
      <c r="L56" s="21">
        <v>7335</v>
      </c>
      <c r="M56" s="21">
        <v>97.96</v>
      </c>
      <c r="N56" s="21">
        <v>0</v>
      </c>
      <c r="O56" s="21">
        <v>0</v>
      </c>
      <c r="P56" s="21">
        <v>1</v>
      </c>
      <c r="Q56" s="21">
        <v>0</v>
      </c>
    </row>
    <row r="57" spans="3:17" x14ac:dyDescent="0.15">
      <c r="C57" s="22" t="s">
        <v>186</v>
      </c>
      <c r="D57" s="21">
        <v>1.1599999999999999</v>
      </c>
      <c r="E57" s="21">
        <v>3</v>
      </c>
      <c r="F57" s="21">
        <v>4523.3141878344204</v>
      </c>
      <c r="G57" s="21">
        <v>29260</v>
      </c>
      <c r="H57" s="21">
        <v>25237</v>
      </c>
      <c r="I57" s="21">
        <v>7830332</v>
      </c>
      <c r="J57" s="21">
        <v>1318892</v>
      </c>
      <c r="K57" s="21">
        <v>589</v>
      </c>
      <c r="L57" s="21">
        <v>5153</v>
      </c>
      <c r="M57" s="21">
        <v>234.15</v>
      </c>
      <c r="N57" s="21">
        <v>0</v>
      </c>
      <c r="O57" s="21">
        <v>0</v>
      </c>
      <c r="P57" s="21">
        <v>0</v>
      </c>
      <c r="Q57" s="21">
        <v>0</v>
      </c>
    </row>
    <row r="58" spans="3:17" x14ac:dyDescent="0.15">
      <c r="C58" s="22" t="s">
        <v>190</v>
      </c>
      <c r="D58" s="21">
        <v>1.1200000000000001</v>
      </c>
      <c r="E58" s="21">
        <v>3</v>
      </c>
      <c r="F58" s="21">
        <v>8714.0262981855103</v>
      </c>
      <c r="G58" s="21">
        <v>32991</v>
      </c>
      <c r="H58" s="21">
        <v>25237</v>
      </c>
      <c r="I58" s="21">
        <v>8621121</v>
      </c>
      <c r="J58" s="21">
        <v>1318892</v>
      </c>
      <c r="K58" s="21">
        <v>539</v>
      </c>
      <c r="L58" s="21">
        <v>9305</v>
      </c>
      <c r="M58" s="21">
        <v>250.73</v>
      </c>
      <c r="N58" s="21">
        <v>0</v>
      </c>
      <c r="O58" s="21">
        <v>0</v>
      </c>
      <c r="P58" s="21">
        <v>0</v>
      </c>
      <c r="Q58" s="21">
        <v>0</v>
      </c>
    </row>
    <row r="59" spans="3:17" x14ac:dyDescent="0.15">
      <c r="C59" s="22" t="s">
        <v>191</v>
      </c>
      <c r="D59" s="21">
        <v>1.1200000000000001</v>
      </c>
      <c r="E59" s="21">
        <v>3</v>
      </c>
      <c r="F59" s="21">
        <v>8714.0262981855103</v>
      </c>
      <c r="G59" s="21">
        <v>32991</v>
      </c>
      <c r="H59" s="21">
        <v>25237</v>
      </c>
      <c r="I59" s="21">
        <v>8621121</v>
      </c>
      <c r="J59" s="21">
        <v>1318892</v>
      </c>
      <c r="K59" s="21">
        <v>539</v>
      </c>
      <c r="L59" s="21">
        <v>9305</v>
      </c>
      <c r="M59" s="21">
        <v>250.73</v>
      </c>
      <c r="N59" s="21">
        <v>0</v>
      </c>
      <c r="O59" s="21">
        <v>0</v>
      </c>
      <c r="P59" s="21">
        <v>1</v>
      </c>
      <c r="Q59" s="21">
        <v>0</v>
      </c>
    </row>
    <row r="60" spans="3:17" x14ac:dyDescent="0.15">
      <c r="C60" s="22" t="s">
        <v>194</v>
      </c>
      <c r="D60" s="21">
        <v>1.25</v>
      </c>
      <c r="E60" s="21">
        <v>3</v>
      </c>
      <c r="F60" s="21">
        <v>4417.1566612344895</v>
      </c>
      <c r="G60" s="21">
        <v>23665</v>
      </c>
      <c r="H60" s="21">
        <v>29260</v>
      </c>
      <c r="I60" s="21">
        <v>1038660</v>
      </c>
      <c r="J60" s="21">
        <v>7830332</v>
      </c>
      <c r="K60" s="21">
        <v>974</v>
      </c>
      <c r="L60" s="21">
        <v>4980</v>
      </c>
      <c r="M60" s="21">
        <v>136.27000000000001</v>
      </c>
      <c r="N60" s="21">
        <v>0</v>
      </c>
      <c r="O60" s="21">
        <v>1</v>
      </c>
      <c r="P60" s="21">
        <v>0</v>
      </c>
      <c r="Q60" s="21">
        <v>1</v>
      </c>
    </row>
    <row r="61" spans="3:17" x14ac:dyDescent="0.15">
      <c r="C61" s="22" t="s">
        <v>196</v>
      </c>
      <c r="D61" s="21">
        <v>1.1499999999999999</v>
      </c>
      <c r="E61" s="21">
        <v>1</v>
      </c>
      <c r="F61" s="21">
        <v>3977.2258474804298</v>
      </c>
      <c r="G61" s="21">
        <v>30124</v>
      </c>
      <c r="H61" s="21">
        <v>29260</v>
      </c>
      <c r="I61" s="21">
        <v>5787293</v>
      </c>
      <c r="J61" s="21">
        <v>7830332</v>
      </c>
      <c r="K61" s="21">
        <v>854</v>
      </c>
      <c r="L61" s="21">
        <v>20718</v>
      </c>
      <c r="M61" s="21">
        <v>230.87</v>
      </c>
      <c r="N61" s="21">
        <v>0</v>
      </c>
      <c r="O61" s="21">
        <v>0</v>
      </c>
      <c r="P61" s="21">
        <v>0</v>
      </c>
      <c r="Q61" s="21">
        <v>1</v>
      </c>
    </row>
    <row r="62" spans="3:17" x14ac:dyDescent="0.15">
      <c r="C62" s="22" t="s">
        <v>197</v>
      </c>
      <c r="D62" s="21">
        <v>1.1499999999999999</v>
      </c>
      <c r="E62" s="21">
        <v>3</v>
      </c>
      <c r="F62" s="21">
        <v>3977.2258474804298</v>
      </c>
      <c r="G62" s="21">
        <v>30124</v>
      </c>
      <c r="H62" s="21">
        <v>29260</v>
      </c>
      <c r="I62" s="21">
        <v>5787293</v>
      </c>
      <c r="J62" s="21">
        <v>7830332</v>
      </c>
      <c r="K62" s="21">
        <v>854</v>
      </c>
      <c r="L62" s="21">
        <v>20718</v>
      </c>
      <c r="M62" s="21">
        <v>230.87</v>
      </c>
      <c r="N62" s="21">
        <v>0</v>
      </c>
      <c r="O62" s="21">
        <v>0</v>
      </c>
      <c r="P62" s="21">
        <v>1</v>
      </c>
      <c r="Q62" s="21">
        <v>1</v>
      </c>
    </row>
    <row r="63" spans="3:17" x14ac:dyDescent="0.15">
      <c r="C63" s="22" t="s">
        <v>198</v>
      </c>
      <c r="D63" s="21">
        <v>1.01</v>
      </c>
      <c r="E63" s="21">
        <v>3</v>
      </c>
      <c r="F63" s="21">
        <v>3910.8065416558402</v>
      </c>
      <c r="G63" s="21">
        <v>25059</v>
      </c>
      <c r="H63" s="21">
        <v>29260</v>
      </c>
      <c r="I63" s="21">
        <v>1595139</v>
      </c>
      <c r="J63" s="21">
        <v>7830332</v>
      </c>
      <c r="K63" s="21">
        <v>254</v>
      </c>
      <c r="L63" s="21">
        <v>7069</v>
      </c>
      <c r="M63" s="21">
        <v>180.56</v>
      </c>
      <c r="N63" s="21">
        <v>0</v>
      </c>
      <c r="O63" s="21">
        <v>0</v>
      </c>
      <c r="P63" s="21">
        <v>0</v>
      </c>
      <c r="Q63" s="21">
        <v>0</v>
      </c>
    </row>
    <row r="64" spans="3:17" x14ac:dyDescent="0.15">
      <c r="C64" s="22" t="s">
        <v>203</v>
      </c>
      <c r="D64" s="21">
        <v>1.01</v>
      </c>
      <c r="E64" s="21">
        <v>1</v>
      </c>
      <c r="F64" s="21">
        <v>2800.90554028016</v>
      </c>
      <c r="G64" s="21">
        <v>29260</v>
      </c>
      <c r="H64" s="21">
        <v>26046</v>
      </c>
      <c r="I64" s="21">
        <v>7830332</v>
      </c>
      <c r="J64" s="21">
        <v>2915745</v>
      </c>
      <c r="K64" s="21">
        <v>316</v>
      </c>
      <c r="L64" s="21">
        <v>24405</v>
      </c>
      <c r="M64" s="21">
        <v>69.099999999999994</v>
      </c>
      <c r="N64" s="21">
        <v>0</v>
      </c>
      <c r="O64" s="21">
        <v>1</v>
      </c>
      <c r="P64" s="21">
        <v>1</v>
      </c>
      <c r="Q64" s="21">
        <v>1</v>
      </c>
    </row>
    <row r="65" spans="3:17" x14ac:dyDescent="0.15">
      <c r="C65" s="22" t="s">
        <v>205</v>
      </c>
      <c r="D65" s="21">
        <v>1.19</v>
      </c>
      <c r="E65" s="21">
        <v>3</v>
      </c>
      <c r="F65" s="21">
        <v>4037.0889785115701</v>
      </c>
      <c r="G65" s="21">
        <v>27211</v>
      </c>
      <c r="H65" s="21">
        <v>22263</v>
      </c>
      <c r="I65" s="21">
        <v>3770125</v>
      </c>
      <c r="J65" s="21">
        <v>472254</v>
      </c>
      <c r="K65" s="21">
        <v>817</v>
      </c>
      <c r="L65" s="21">
        <v>4281</v>
      </c>
      <c r="M65" s="21">
        <v>111.66</v>
      </c>
      <c r="N65" s="21">
        <v>0</v>
      </c>
      <c r="O65" s="21">
        <v>0</v>
      </c>
      <c r="P65" s="21">
        <v>1</v>
      </c>
      <c r="Q65" s="21">
        <v>1</v>
      </c>
    </row>
    <row r="66" spans="3:17" x14ac:dyDescent="0.15">
      <c r="C66" s="22" t="s">
        <v>206</v>
      </c>
      <c r="D66" s="21">
        <v>1.1599999999999999</v>
      </c>
      <c r="E66" s="21">
        <v>3</v>
      </c>
      <c r="F66" s="21">
        <v>3465.1365520768099</v>
      </c>
      <c r="G66" s="21">
        <v>24575</v>
      </c>
      <c r="H66" s="21">
        <v>22263</v>
      </c>
      <c r="I66" s="21">
        <v>1197234</v>
      </c>
      <c r="J66" s="21">
        <v>472254</v>
      </c>
      <c r="K66" s="21">
        <v>602</v>
      </c>
      <c r="L66" s="21">
        <v>8810</v>
      </c>
      <c r="M66" s="21">
        <v>57.62</v>
      </c>
      <c r="N66" s="21">
        <v>1</v>
      </c>
      <c r="O66" s="21">
        <v>0</v>
      </c>
      <c r="P66" s="21">
        <v>1</v>
      </c>
      <c r="Q66" s="21">
        <v>1</v>
      </c>
    </row>
    <row r="67" spans="3:17" x14ac:dyDescent="0.15">
      <c r="C67" s="22" t="s">
        <v>208</v>
      </c>
      <c r="D67" s="21">
        <v>1.36</v>
      </c>
      <c r="E67" s="21">
        <v>3</v>
      </c>
      <c r="F67" s="21">
        <v>2421.0392149414402</v>
      </c>
      <c r="G67" s="21">
        <v>32991</v>
      </c>
      <c r="H67" s="21">
        <v>22263</v>
      </c>
      <c r="I67" s="21">
        <v>8621121</v>
      </c>
      <c r="J67" s="21">
        <v>472254</v>
      </c>
      <c r="K67" s="21">
        <v>1636</v>
      </c>
      <c r="L67" s="21">
        <v>5185</v>
      </c>
      <c r="M67" s="21">
        <v>154.74</v>
      </c>
      <c r="N67" s="21">
        <v>0</v>
      </c>
      <c r="O67" s="21">
        <v>0</v>
      </c>
      <c r="P67" s="21">
        <v>0</v>
      </c>
      <c r="Q67" s="21">
        <v>1</v>
      </c>
    </row>
    <row r="68" spans="3:17" x14ac:dyDescent="0.15">
      <c r="C68" s="22" t="s">
        <v>209</v>
      </c>
      <c r="D68" s="21">
        <v>1.36</v>
      </c>
      <c r="E68" s="21">
        <v>3</v>
      </c>
      <c r="F68" s="21">
        <v>2421.0392149414402</v>
      </c>
      <c r="G68" s="21">
        <v>32991</v>
      </c>
      <c r="H68" s="21">
        <v>22263</v>
      </c>
      <c r="I68" s="21">
        <v>8621121</v>
      </c>
      <c r="J68" s="21">
        <v>472254</v>
      </c>
      <c r="K68" s="21">
        <v>1636</v>
      </c>
      <c r="L68" s="21">
        <v>5185</v>
      </c>
      <c r="M68" s="21">
        <v>154.74</v>
      </c>
      <c r="N68" s="21">
        <v>0</v>
      </c>
      <c r="O68" s="21">
        <v>0</v>
      </c>
      <c r="P68" s="21">
        <v>0</v>
      </c>
      <c r="Q68" s="21">
        <v>1</v>
      </c>
    </row>
    <row r="69" spans="3:17" x14ac:dyDescent="0.15">
      <c r="C69" s="22" t="s">
        <v>210</v>
      </c>
      <c r="D69" s="21">
        <v>1.36</v>
      </c>
      <c r="E69" s="21">
        <v>3</v>
      </c>
      <c r="F69" s="21">
        <v>2421.0392149414402</v>
      </c>
      <c r="G69" s="21">
        <v>32991</v>
      </c>
      <c r="H69" s="21">
        <v>22263</v>
      </c>
      <c r="I69" s="21">
        <v>8621121</v>
      </c>
      <c r="J69" s="21">
        <v>472254</v>
      </c>
      <c r="K69" s="21">
        <v>1636</v>
      </c>
      <c r="L69" s="21">
        <v>5185</v>
      </c>
      <c r="M69" s="21">
        <v>154.74</v>
      </c>
      <c r="N69" s="21">
        <v>0</v>
      </c>
      <c r="O69" s="21">
        <v>0</v>
      </c>
      <c r="P69" s="21">
        <v>1</v>
      </c>
      <c r="Q69" s="21">
        <v>0</v>
      </c>
    </row>
    <row r="70" spans="3:17" x14ac:dyDescent="0.15">
      <c r="C70" s="22" t="s">
        <v>211</v>
      </c>
      <c r="D70" s="21">
        <v>1.0900000000000001</v>
      </c>
      <c r="E70" s="21">
        <v>3</v>
      </c>
      <c r="F70" s="21">
        <v>4351.31326851008</v>
      </c>
      <c r="G70" s="21">
        <v>23025</v>
      </c>
      <c r="H70" s="21">
        <v>22263</v>
      </c>
      <c r="I70" s="21">
        <v>2753373</v>
      </c>
      <c r="J70" s="21">
        <v>472254</v>
      </c>
      <c r="K70" s="21">
        <v>550</v>
      </c>
      <c r="L70" s="21">
        <v>7599</v>
      </c>
      <c r="M70" s="21">
        <v>77.98</v>
      </c>
      <c r="N70" s="21">
        <v>0</v>
      </c>
      <c r="O70" s="21">
        <v>0</v>
      </c>
      <c r="P70" s="21">
        <v>1</v>
      </c>
      <c r="Q70" s="21">
        <v>1</v>
      </c>
    </row>
    <row r="71" spans="3:17" x14ac:dyDescent="0.15">
      <c r="C71" s="22" t="s">
        <v>214</v>
      </c>
      <c r="D71" s="21">
        <v>1.1299999999999999</v>
      </c>
      <c r="E71" s="21">
        <v>3</v>
      </c>
      <c r="F71" s="21">
        <v>5356.5068620165403</v>
      </c>
      <c r="G71" s="21">
        <v>26993</v>
      </c>
      <c r="H71" s="21">
        <v>24502</v>
      </c>
      <c r="I71" s="21">
        <v>3532657</v>
      </c>
      <c r="J71" s="21">
        <v>1442203</v>
      </c>
      <c r="K71" s="21">
        <v>445</v>
      </c>
      <c r="L71" s="21">
        <v>6075</v>
      </c>
      <c r="M71" s="21">
        <v>113.2</v>
      </c>
      <c r="N71" s="21">
        <v>0</v>
      </c>
      <c r="O71" s="21">
        <v>0</v>
      </c>
      <c r="P71" s="21">
        <v>1</v>
      </c>
      <c r="Q71" s="21">
        <v>1</v>
      </c>
    </row>
    <row r="72" spans="3:17" x14ac:dyDescent="0.15">
      <c r="C72" s="22" t="s">
        <v>215</v>
      </c>
      <c r="D72" s="21">
        <v>1.22</v>
      </c>
      <c r="E72" s="21">
        <v>3</v>
      </c>
      <c r="F72" s="21">
        <v>3789.6401495701998</v>
      </c>
      <c r="G72" s="21">
        <v>30124</v>
      </c>
      <c r="H72" s="21">
        <v>24502</v>
      </c>
      <c r="I72" s="21">
        <v>5787293</v>
      </c>
      <c r="J72" s="21">
        <v>1442203</v>
      </c>
      <c r="K72" s="21">
        <v>633</v>
      </c>
      <c r="L72" s="21">
        <v>4758</v>
      </c>
      <c r="M72" s="21">
        <v>143.59</v>
      </c>
      <c r="N72" s="21">
        <v>0</v>
      </c>
      <c r="O72" s="21">
        <v>0</v>
      </c>
      <c r="P72" s="21">
        <v>1</v>
      </c>
      <c r="Q72" s="21">
        <v>1</v>
      </c>
    </row>
    <row r="73" spans="3:17" x14ac:dyDescent="0.15">
      <c r="C73" s="22" t="s">
        <v>217</v>
      </c>
      <c r="D73" s="21">
        <v>1.01</v>
      </c>
      <c r="E73" s="21">
        <v>0</v>
      </c>
      <c r="F73" s="21">
        <v>2668.2034137129999</v>
      </c>
      <c r="G73" s="21">
        <v>29260</v>
      </c>
      <c r="H73" s="21">
        <v>24502</v>
      </c>
      <c r="I73" s="21">
        <v>7830332</v>
      </c>
      <c r="J73" s="21">
        <v>1442203</v>
      </c>
      <c r="K73" s="21">
        <v>286</v>
      </c>
      <c r="L73" s="21">
        <v>14516</v>
      </c>
      <c r="M73" s="21">
        <v>75.069999999999993</v>
      </c>
      <c r="N73" s="21">
        <v>0</v>
      </c>
      <c r="O73" s="21">
        <v>1</v>
      </c>
      <c r="P73" s="21">
        <v>1</v>
      </c>
      <c r="Q73" s="21">
        <v>1</v>
      </c>
    </row>
    <row r="74" spans="3:17" x14ac:dyDescent="0.15">
      <c r="C74" s="22" t="s">
        <v>220</v>
      </c>
      <c r="D74" s="21">
        <v>1</v>
      </c>
      <c r="E74" s="21">
        <v>3</v>
      </c>
      <c r="F74" s="21">
        <v>5502.3337626808197</v>
      </c>
      <c r="G74" s="21">
        <v>23665</v>
      </c>
      <c r="H74" s="21">
        <v>28637</v>
      </c>
      <c r="I74" s="21">
        <v>1038660</v>
      </c>
      <c r="J74" s="21">
        <v>3036732</v>
      </c>
      <c r="K74" s="21">
        <v>184</v>
      </c>
      <c r="L74" s="21">
        <v>18843</v>
      </c>
      <c r="M74" s="21">
        <v>67.17</v>
      </c>
      <c r="N74" s="21">
        <v>0</v>
      </c>
      <c r="O74" s="21">
        <v>1</v>
      </c>
      <c r="P74" s="21">
        <v>1</v>
      </c>
      <c r="Q74" s="21">
        <v>1</v>
      </c>
    </row>
    <row r="75" spans="3:17" x14ac:dyDescent="0.15">
      <c r="C75" s="22" t="s">
        <v>222</v>
      </c>
      <c r="D75" s="21">
        <v>1.1399999999999999</v>
      </c>
      <c r="E75" s="21">
        <v>3</v>
      </c>
      <c r="F75" s="21">
        <v>6205.9664895082396</v>
      </c>
      <c r="G75" s="21">
        <v>29260</v>
      </c>
      <c r="H75" s="21">
        <v>28637</v>
      </c>
      <c r="I75" s="21">
        <v>7830332</v>
      </c>
      <c r="J75" s="21">
        <v>3036732</v>
      </c>
      <c r="K75" s="21">
        <v>805</v>
      </c>
      <c r="L75" s="21">
        <v>20264</v>
      </c>
      <c r="M75" s="21">
        <v>244.5</v>
      </c>
      <c r="N75" s="21">
        <v>0</v>
      </c>
      <c r="O75" s="21">
        <v>0</v>
      </c>
      <c r="P75" s="21">
        <v>0</v>
      </c>
      <c r="Q75" s="21">
        <v>1</v>
      </c>
    </row>
    <row r="76" spans="3:17" x14ac:dyDescent="0.15">
      <c r="C76" s="22" t="s">
        <v>225</v>
      </c>
      <c r="D76" s="21">
        <v>1.23</v>
      </c>
      <c r="E76" s="21">
        <v>3</v>
      </c>
      <c r="F76" s="21">
        <v>4202.6589766532297</v>
      </c>
      <c r="G76" s="21">
        <v>26993</v>
      </c>
      <c r="H76" s="21">
        <v>29055</v>
      </c>
      <c r="I76" s="21">
        <v>3532657</v>
      </c>
      <c r="J76" s="21">
        <v>1862106</v>
      </c>
      <c r="K76" s="21">
        <v>1200</v>
      </c>
      <c r="L76" s="21">
        <v>7621</v>
      </c>
      <c r="M76" s="21">
        <v>210.9</v>
      </c>
      <c r="N76" s="21">
        <v>0</v>
      </c>
      <c r="O76" s="21">
        <v>0</v>
      </c>
      <c r="P76" s="21">
        <v>1</v>
      </c>
      <c r="Q76" s="21">
        <v>1</v>
      </c>
    </row>
    <row r="77" spans="3:17" x14ac:dyDescent="0.15">
      <c r="C77" s="22" t="s">
        <v>227</v>
      </c>
      <c r="D77" s="21">
        <v>1.08</v>
      </c>
      <c r="E77" s="21">
        <v>3</v>
      </c>
      <c r="F77" s="21">
        <v>5792.2828888006698</v>
      </c>
      <c r="G77" s="21">
        <v>29260</v>
      </c>
      <c r="H77" s="21">
        <v>29055</v>
      </c>
      <c r="I77" s="21">
        <v>7830332</v>
      </c>
      <c r="J77" s="21">
        <v>1862106</v>
      </c>
      <c r="K77" s="21">
        <v>902</v>
      </c>
      <c r="L77" s="21">
        <v>16263</v>
      </c>
      <c r="M77" s="21">
        <v>174.06</v>
      </c>
      <c r="N77" s="21">
        <v>0</v>
      </c>
      <c r="O77" s="21">
        <v>0</v>
      </c>
      <c r="P77" s="21">
        <v>0</v>
      </c>
      <c r="Q77" s="21">
        <v>1</v>
      </c>
    </row>
    <row r="78" spans="3:17" x14ac:dyDescent="0.15">
      <c r="C78" s="22" t="s">
        <v>229</v>
      </c>
      <c r="D78" s="21">
        <v>1.06</v>
      </c>
      <c r="E78" s="21">
        <v>3</v>
      </c>
      <c r="F78" s="21">
        <v>4157.6109169451902</v>
      </c>
      <c r="G78" s="21">
        <v>28637</v>
      </c>
      <c r="H78" s="21">
        <v>29055</v>
      </c>
      <c r="I78" s="21">
        <v>3036732</v>
      </c>
      <c r="J78" s="21">
        <v>1862106</v>
      </c>
      <c r="K78" s="21">
        <v>638</v>
      </c>
      <c r="L78" s="21">
        <v>11298</v>
      </c>
      <c r="M78" s="21">
        <v>155.81</v>
      </c>
      <c r="N78" s="21">
        <v>0</v>
      </c>
      <c r="O78" s="21">
        <v>0</v>
      </c>
      <c r="P78" s="21">
        <v>1</v>
      </c>
      <c r="Q78" s="21">
        <v>1</v>
      </c>
    </row>
    <row r="79" spans="3:17" x14ac:dyDescent="0.15">
      <c r="C79" s="22" t="s">
        <v>230</v>
      </c>
      <c r="D79" s="21">
        <v>1.05</v>
      </c>
      <c r="E79" s="21">
        <v>3</v>
      </c>
      <c r="F79" s="21">
        <v>4312.9463708632702</v>
      </c>
      <c r="G79" s="21">
        <v>26993</v>
      </c>
      <c r="H79" s="21">
        <v>26506</v>
      </c>
      <c r="I79" s="21">
        <v>3532657</v>
      </c>
      <c r="J79" s="21">
        <v>4459144</v>
      </c>
      <c r="K79" s="21">
        <v>600</v>
      </c>
      <c r="L79" s="21">
        <v>12752</v>
      </c>
      <c r="M79" s="21">
        <v>106.56</v>
      </c>
      <c r="N79" s="21">
        <v>0</v>
      </c>
      <c r="O79" s="21">
        <v>0</v>
      </c>
      <c r="P79" s="21">
        <v>1</v>
      </c>
      <c r="Q79" s="21">
        <v>0</v>
      </c>
    </row>
    <row r="80" spans="3:17" x14ac:dyDescent="0.15">
      <c r="C80" s="22" t="s">
        <v>231</v>
      </c>
      <c r="D80" s="21">
        <v>1.06</v>
      </c>
      <c r="E80" s="21">
        <v>3</v>
      </c>
      <c r="F80" s="21">
        <v>8162.7665771902402</v>
      </c>
      <c r="G80" s="21">
        <v>30124</v>
      </c>
      <c r="H80" s="21">
        <v>26506</v>
      </c>
      <c r="I80" s="21">
        <v>5787293</v>
      </c>
      <c r="J80" s="21">
        <v>4459144</v>
      </c>
      <c r="K80" s="21">
        <v>616</v>
      </c>
      <c r="L80" s="21">
        <v>10358</v>
      </c>
      <c r="M80" s="21">
        <v>110.42</v>
      </c>
      <c r="N80" s="21">
        <v>0</v>
      </c>
      <c r="O80" s="21">
        <v>0</v>
      </c>
      <c r="P80" s="21">
        <v>1</v>
      </c>
      <c r="Q80" s="21">
        <v>0</v>
      </c>
    </row>
    <row r="81" spans="3:17" x14ac:dyDescent="0.15">
      <c r="C81" s="22" t="s">
        <v>232</v>
      </c>
      <c r="D81" s="21">
        <v>1</v>
      </c>
      <c r="E81" s="21">
        <v>3</v>
      </c>
      <c r="F81" s="21">
        <v>3059.77937672608</v>
      </c>
      <c r="G81" s="21">
        <v>29260</v>
      </c>
      <c r="H81" s="21">
        <v>26506</v>
      </c>
      <c r="I81" s="21">
        <v>7830332</v>
      </c>
      <c r="J81" s="21">
        <v>4459144</v>
      </c>
      <c r="K81" s="21">
        <v>237</v>
      </c>
      <c r="L81" s="21">
        <v>34113</v>
      </c>
      <c r="M81" s="21">
        <v>74.28</v>
      </c>
      <c r="N81" s="21">
        <v>0</v>
      </c>
      <c r="O81" s="21">
        <v>1</v>
      </c>
      <c r="P81" s="21">
        <v>0</v>
      </c>
      <c r="Q81" s="21">
        <v>0</v>
      </c>
    </row>
    <row r="82" spans="3:17" x14ac:dyDescent="0.15">
      <c r="C82" s="22" t="s">
        <v>233</v>
      </c>
      <c r="D82" s="21">
        <v>1</v>
      </c>
      <c r="E82" s="21">
        <v>3</v>
      </c>
      <c r="F82" s="21">
        <v>3059.77937672608</v>
      </c>
      <c r="G82" s="21">
        <v>29260</v>
      </c>
      <c r="H82" s="21">
        <v>26506</v>
      </c>
      <c r="I82" s="21">
        <v>7830332</v>
      </c>
      <c r="J82" s="21">
        <v>4459144</v>
      </c>
      <c r="K82" s="21">
        <v>237</v>
      </c>
      <c r="L82" s="21">
        <v>34113</v>
      </c>
      <c r="M82" s="21">
        <v>74.28</v>
      </c>
      <c r="N82" s="21">
        <v>0</v>
      </c>
      <c r="O82" s="21">
        <v>1</v>
      </c>
      <c r="P82" s="21">
        <v>1</v>
      </c>
      <c r="Q82" s="21">
        <v>0</v>
      </c>
    </row>
    <row r="83" spans="3:17" x14ac:dyDescent="0.15">
      <c r="C83" s="22" t="s">
        <v>237</v>
      </c>
      <c r="D83" s="21">
        <v>1.02</v>
      </c>
      <c r="E83" s="21">
        <v>3</v>
      </c>
      <c r="F83" s="21">
        <v>7032.26530946805</v>
      </c>
      <c r="G83" s="21">
        <v>26993</v>
      </c>
      <c r="H83" s="21">
        <v>26752</v>
      </c>
      <c r="I83" s="21">
        <v>3532657</v>
      </c>
      <c r="J83" s="21">
        <v>1440377</v>
      </c>
      <c r="K83" s="21">
        <v>578</v>
      </c>
      <c r="L83" s="21">
        <v>11425</v>
      </c>
      <c r="M83" s="21">
        <v>105.1</v>
      </c>
      <c r="N83" s="21">
        <v>1</v>
      </c>
      <c r="O83" s="21">
        <v>0</v>
      </c>
      <c r="P83" s="21">
        <v>1</v>
      </c>
      <c r="Q83" s="21">
        <v>1</v>
      </c>
    </row>
    <row r="84" spans="3:17" x14ac:dyDescent="0.15">
      <c r="C84" s="22" t="s">
        <v>238</v>
      </c>
      <c r="D84" s="21">
        <v>1.27</v>
      </c>
      <c r="E84" s="21">
        <v>3</v>
      </c>
      <c r="F84" s="21">
        <v>2682.5445853654401</v>
      </c>
      <c r="G84" s="21">
        <v>30124</v>
      </c>
      <c r="H84" s="21">
        <v>26752</v>
      </c>
      <c r="I84" s="21">
        <v>5787293</v>
      </c>
      <c r="J84" s="21">
        <v>1440377</v>
      </c>
      <c r="K84" s="21">
        <v>1229</v>
      </c>
      <c r="L84" s="21">
        <v>10483</v>
      </c>
      <c r="M84" s="21">
        <v>121.09</v>
      </c>
      <c r="N84" s="21">
        <v>1</v>
      </c>
      <c r="O84" s="21">
        <v>0</v>
      </c>
      <c r="P84" s="21">
        <v>1</v>
      </c>
      <c r="Q84" s="21">
        <v>1</v>
      </c>
    </row>
    <row r="85" spans="3:17" x14ac:dyDescent="0.15">
      <c r="C85" s="22" t="s">
        <v>240</v>
      </c>
      <c r="D85" s="21">
        <v>1.1499999999999999</v>
      </c>
      <c r="E85" s="21">
        <v>3</v>
      </c>
      <c r="F85" s="21">
        <v>2482.7638472693402</v>
      </c>
      <c r="G85" s="21">
        <v>29260</v>
      </c>
      <c r="H85" s="21">
        <v>26752</v>
      </c>
      <c r="I85" s="21">
        <v>7830332</v>
      </c>
      <c r="J85" s="21">
        <v>1440377</v>
      </c>
      <c r="K85" s="21">
        <v>1168</v>
      </c>
      <c r="L85" s="21">
        <v>10117</v>
      </c>
      <c r="M85" s="21">
        <v>153.94999999999999</v>
      </c>
      <c r="N85" s="21">
        <v>1</v>
      </c>
      <c r="O85" s="21">
        <v>1</v>
      </c>
      <c r="P85" s="21">
        <v>1</v>
      </c>
      <c r="Q85" s="21">
        <v>1</v>
      </c>
    </row>
    <row r="86" spans="3:17" x14ac:dyDescent="0.15">
      <c r="C86" s="22" t="s">
        <v>241</v>
      </c>
      <c r="D86" s="21">
        <v>1.1599999999999999</v>
      </c>
      <c r="E86" s="21">
        <v>3</v>
      </c>
      <c r="F86" s="21">
        <v>4677.0288522744404</v>
      </c>
      <c r="G86" s="21">
        <v>28637</v>
      </c>
      <c r="H86" s="21">
        <v>26752</v>
      </c>
      <c r="I86" s="21">
        <v>3036732</v>
      </c>
      <c r="J86" s="21">
        <v>1440377</v>
      </c>
      <c r="K86" s="21">
        <v>1118</v>
      </c>
      <c r="L86" s="21">
        <v>3402</v>
      </c>
      <c r="M86" s="21">
        <v>207.84</v>
      </c>
      <c r="N86" s="21">
        <v>1</v>
      </c>
      <c r="O86" s="21">
        <v>0</v>
      </c>
      <c r="P86" s="21">
        <v>1</v>
      </c>
      <c r="Q86" s="21">
        <v>1</v>
      </c>
    </row>
    <row r="87" spans="3:17" x14ac:dyDescent="0.15">
      <c r="C87" s="22" t="s">
        <v>244</v>
      </c>
      <c r="D87" s="21">
        <v>1.2</v>
      </c>
      <c r="E87" s="21">
        <v>3</v>
      </c>
      <c r="F87" s="21">
        <v>3247.3142487042901</v>
      </c>
      <c r="G87" s="21">
        <v>29260</v>
      </c>
      <c r="H87" s="21">
        <v>26752</v>
      </c>
      <c r="I87" s="21">
        <v>7830332</v>
      </c>
      <c r="J87" s="21">
        <v>379566</v>
      </c>
      <c r="K87" s="21">
        <v>1108</v>
      </c>
      <c r="L87" s="21">
        <v>7196</v>
      </c>
      <c r="M87" s="21">
        <v>136.68</v>
      </c>
      <c r="N87" s="21">
        <v>1</v>
      </c>
      <c r="O87" s="21">
        <v>0</v>
      </c>
      <c r="P87" s="21">
        <v>0</v>
      </c>
      <c r="Q87" s="21">
        <v>1</v>
      </c>
    </row>
    <row r="88" spans="3:17" x14ac:dyDescent="0.15">
      <c r="C88" s="22" t="s">
        <v>246</v>
      </c>
      <c r="D88" s="21">
        <v>1.1299999999999999</v>
      </c>
      <c r="E88" s="21">
        <v>3</v>
      </c>
      <c r="F88" s="21">
        <v>4516.9000775984896</v>
      </c>
      <c r="G88" s="21">
        <v>26506</v>
      </c>
      <c r="H88" s="21">
        <v>26752</v>
      </c>
      <c r="I88" s="21">
        <v>4459144</v>
      </c>
      <c r="J88" s="21">
        <v>379566</v>
      </c>
      <c r="K88" s="21">
        <v>1088</v>
      </c>
      <c r="L88" s="21">
        <v>7049</v>
      </c>
      <c r="M88" s="21">
        <v>108.15</v>
      </c>
      <c r="N88" s="21">
        <v>1</v>
      </c>
      <c r="O88" s="21">
        <v>0</v>
      </c>
      <c r="P88" s="21">
        <v>1</v>
      </c>
      <c r="Q88" s="21">
        <v>0</v>
      </c>
    </row>
    <row r="89" spans="3:17" x14ac:dyDescent="0.15">
      <c r="C89" s="22" t="s">
        <v>247</v>
      </c>
      <c r="D89" s="21">
        <v>1.07</v>
      </c>
      <c r="E89" s="21">
        <v>3</v>
      </c>
      <c r="F89" s="21">
        <v>4840.4831196053501</v>
      </c>
      <c r="G89" s="21">
        <v>32991</v>
      </c>
      <c r="H89" s="21">
        <v>24348</v>
      </c>
      <c r="I89" s="21">
        <v>8621121</v>
      </c>
      <c r="J89" s="21">
        <v>111745</v>
      </c>
      <c r="K89" s="21">
        <v>457</v>
      </c>
      <c r="L89" s="21">
        <v>7574</v>
      </c>
      <c r="M89" s="21">
        <v>180.85</v>
      </c>
      <c r="N89" s="21">
        <v>0</v>
      </c>
      <c r="O89" s="21">
        <v>0</v>
      </c>
      <c r="P89" s="21">
        <v>0</v>
      </c>
      <c r="Q89" s="21">
        <v>1</v>
      </c>
    </row>
    <row r="90" spans="3:17" x14ac:dyDescent="0.15">
      <c r="C90" s="22" t="s">
        <v>249</v>
      </c>
      <c r="D90" s="21">
        <v>1.07</v>
      </c>
      <c r="E90" s="21">
        <v>3</v>
      </c>
      <c r="F90" s="21">
        <v>4840.4831196053501</v>
      </c>
      <c r="G90" s="21">
        <v>32991</v>
      </c>
      <c r="H90" s="21">
        <v>24348</v>
      </c>
      <c r="I90" s="21">
        <v>8621121</v>
      </c>
      <c r="J90" s="21">
        <v>111745</v>
      </c>
      <c r="K90" s="21">
        <v>457</v>
      </c>
      <c r="L90" s="21">
        <v>7574</v>
      </c>
      <c r="M90" s="21">
        <v>180.85</v>
      </c>
      <c r="N90" s="21">
        <v>0</v>
      </c>
      <c r="O90" s="21">
        <v>0</v>
      </c>
      <c r="P90" s="21">
        <v>1</v>
      </c>
      <c r="Q90" s="21">
        <v>0</v>
      </c>
    </row>
    <row r="91" spans="3:17" x14ac:dyDescent="0.15">
      <c r="C91" s="22" t="s">
        <v>255</v>
      </c>
      <c r="D91" s="21">
        <v>1.04</v>
      </c>
      <c r="E91" s="21">
        <v>3</v>
      </c>
      <c r="F91" s="21">
        <v>2447.1417811218398</v>
      </c>
      <c r="G91" s="21">
        <v>38813</v>
      </c>
      <c r="H91" s="21">
        <v>26681</v>
      </c>
      <c r="I91" s="21">
        <v>1653017</v>
      </c>
      <c r="J91" s="21">
        <v>873131</v>
      </c>
      <c r="K91" s="21">
        <v>2401</v>
      </c>
      <c r="L91" s="21">
        <v>19055</v>
      </c>
      <c r="M91" s="21">
        <v>177.09</v>
      </c>
      <c r="N91" s="21">
        <v>1</v>
      </c>
      <c r="O91" s="21">
        <v>0</v>
      </c>
      <c r="P91" s="21">
        <v>1</v>
      </c>
      <c r="Q91" s="21">
        <v>1</v>
      </c>
    </row>
    <row r="92" spans="3:17" x14ac:dyDescent="0.15">
      <c r="C92" s="22" t="s">
        <v>257</v>
      </c>
      <c r="D92" s="21">
        <v>1.19</v>
      </c>
      <c r="E92" s="21">
        <v>3</v>
      </c>
      <c r="F92" s="21">
        <v>4468.80067566466</v>
      </c>
      <c r="G92" s="21">
        <v>26993</v>
      </c>
      <c r="H92" s="21">
        <v>27211</v>
      </c>
      <c r="I92" s="21">
        <v>3532657</v>
      </c>
      <c r="J92" s="21">
        <v>3770125</v>
      </c>
      <c r="K92" s="21">
        <v>701</v>
      </c>
      <c r="L92" s="21">
        <v>7201</v>
      </c>
      <c r="M92" s="21">
        <v>233.16</v>
      </c>
      <c r="N92" s="21">
        <v>0</v>
      </c>
      <c r="O92" s="21">
        <v>0</v>
      </c>
      <c r="P92" s="21">
        <v>1</v>
      </c>
      <c r="Q92" s="21">
        <v>1</v>
      </c>
    </row>
    <row r="93" spans="3:17" x14ac:dyDescent="0.15">
      <c r="C93" s="22" t="s">
        <v>258</v>
      </c>
      <c r="D93" s="21">
        <v>1</v>
      </c>
      <c r="E93" s="21">
        <v>3</v>
      </c>
      <c r="F93" s="21">
        <v>6269.3947194708799</v>
      </c>
      <c r="G93" s="21">
        <v>23665</v>
      </c>
      <c r="H93" s="21">
        <v>27211</v>
      </c>
      <c r="I93" s="21">
        <v>1038660</v>
      </c>
      <c r="J93" s="21">
        <v>3770125</v>
      </c>
      <c r="K93" s="21">
        <v>138</v>
      </c>
      <c r="L93" s="21">
        <v>9874</v>
      </c>
      <c r="M93" s="21">
        <v>67.099999999999994</v>
      </c>
      <c r="N93" s="21">
        <v>0</v>
      </c>
      <c r="O93" s="21">
        <v>1</v>
      </c>
      <c r="P93" s="21">
        <v>1</v>
      </c>
      <c r="Q93" s="21">
        <v>1</v>
      </c>
    </row>
    <row r="94" spans="3:17" x14ac:dyDescent="0.15">
      <c r="C94" s="22" t="s">
        <v>259</v>
      </c>
      <c r="D94" s="21">
        <v>1.41</v>
      </c>
      <c r="E94" s="21">
        <v>3</v>
      </c>
      <c r="F94" s="21">
        <v>5497.2590411297797</v>
      </c>
      <c r="G94" s="21">
        <v>30124</v>
      </c>
      <c r="H94" s="21">
        <v>27211</v>
      </c>
      <c r="I94" s="21">
        <v>5787293</v>
      </c>
      <c r="J94" s="21">
        <v>3770125</v>
      </c>
      <c r="K94" s="21">
        <v>1605</v>
      </c>
      <c r="L94" s="21">
        <v>4272</v>
      </c>
      <c r="M94" s="21">
        <v>349.97</v>
      </c>
      <c r="N94" s="21">
        <v>0</v>
      </c>
      <c r="O94" s="21">
        <v>0</v>
      </c>
      <c r="P94" s="21">
        <v>1</v>
      </c>
      <c r="Q94" s="21">
        <v>1</v>
      </c>
    </row>
    <row r="95" spans="3:17" x14ac:dyDescent="0.15">
      <c r="C95" s="22" t="s">
        <v>261</v>
      </c>
      <c r="D95" s="21">
        <v>1.0900000000000001</v>
      </c>
      <c r="E95" s="21">
        <v>3</v>
      </c>
      <c r="F95" s="21">
        <v>2572.41905959618</v>
      </c>
      <c r="G95" s="21">
        <v>29260</v>
      </c>
      <c r="H95" s="21">
        <v>27211</v>
      </c>
      <c r="I95" s="21">
        <v>7830332</v>
      </c>
      <c r="J95" s="21">
        <v>3770125</v>
      </c>
      <c r="K95" s="21">
        <v>939</v>
      </c>
      <c r="L95" s="21">
        <v>16868</v>
      </c>
      <c r="M95" s="21">
        <v>139.56</v>
      </c>
      <c r="N95" s="21">
        <v>0</v>
      </c>
      <c r="O95" s="21">
        <v>1</v>
      </c>
      <c r="P95" s="21">
        <v>1</v>
      </c>
      <c r="Q95" s="21">
        <v>1</v>
      </c>
    </row>
    <row r="96" spans="3:17" x14ac:dyDescent="0.15">
      <c r="C96" s="22" t="s">
        <v>262</v>
      </c>
      <c r="D96" s="21">
        <v>1.31</v>
      </c>
      <c r="E96" s="21">
        <v>3</v>
      </c>
      <c r="F96" s="21">
        <v>6172.9516085498999</v>
      </c>
      <c r="G96" s="21">
        <v>26046</v>
      </c>
      <c r="H96" s="21">
        <v>27211</v>
      </c>
      <c r="I96" s="21">
        <v>2230955</v>
      </c>
      <c r="J96" s="21">
        <v>3770125</v>
      </c>
      <c r="K96" s="21">
        <v>1117</v>
      </c>
      <c r="L96" s="21">
        <v>4057</v>
      </c>
      <c r="M96" s="21">
        <v>191.63</v>
      </c>
      <c r="N96" s="21">
        <v>0</v>
      </c>
      <c r="O96" s="21">
        <v>1</v>
      </c>
      <c r="P96" s="21">
        <v>1</v>
      </c>
      <c r="Q96" s="21">
        <v>1</v>
      </c>
    </row>
    <row r="97" spans="3:17" x14ac:dyDescent="0.15">
      <c r="C97" s="22" t="s">
        <v>263</v>
      </c>
      <c r="D97" s="21">
        <v>1</v>
      </c>
      <c r="E97" s="21">
        <v>3</v>
      </c>
      <c r="F97" s="21">
        <v>5826.1357285408703</v>
      </c>
      <c r="G97" s="21">
        <v>18933</v>
      </c>
      <c r="H97" s="21">
        <v>27211</v>
      </c>
      <c r="I97" s="21">
        <v>382155</v>
      </c>
      <c r="J97" s="21">
        <v>3770125</v>
      </c>
      <c r="K97" s="21">
        <v>184</v>
      </c>
      <c r="L97" s="21">
        <v>5312</v>
      </c>
      <c r="M97" s="21">
        <v>65.31</v>
      </c>
      <c r="N97" s="21">
        <v>0</v>
      </c>
      <c r="O97" s="21">
        <v>1</v>
      </c>
      <c r="P97" s="21">
        <v>1</v>
      </c>
      <c r="Q97" s="21">
        <v>1</v>
      </c>
    </row>
    <row r="98" spans="3:17" x14ac:dyDescent="0.15">
      <c r="C98" s="22" t="s">
        <v>264</v>
      </c>
      <c r="D98" s="21">
        <v>1</v>
      </c>
      <c r="E98" s="21">
        <v>3</v>
      </c>
      <c r="F98" s="21">
        <v>4992.6274228929697</v>
      </c>
      <c r="G98" s="21">
        <v>28637</v>
      </c>
      <c r="H98" s="21">
        <v>27211</v>
      </c>
      <c r="I98" s="21">
        <v>3036732</v>
      </c>
      <c r="J98" s="21">
        <v>3770125</v>
      </c>
      <c r="K98" s="21">
        <v>234</v>
      </c>
      <c r="L98" s="21">
        <v>54429</v>
      </c>
      <c r="M98" s="21">
        <v>67.78</v>
      </c>
      <c r="N98" s="21">
        <v>0</v>
      </c>
      <c r="O98" s="21">
        <v>1</v>
      </c>
      <c r="P98" s="21">
        <v>1</v>
      </c>
      <c r="Q98" s="21">
        <v>1</v>
      </c>
    </row>
    <row r="99" spans="3:17" x14ac:dyDescent="0.15">
      <c r="C99" s="22" t="s">
        <v>267</v>
      </c>
      <c r="D99" s="21">
        <v>1.1200000000000001</v>
      </c>
      <c r="E99" s="21">
        <v>3</v>
      </c>
      <c r="F99" s="21">
        <v>5180.1276189192804</v>
      </c>
      <c r="G99" s="21">
        <v>26993</v>
      </c>
      <c r="H99" s="21">
        <v>25475</v>
      </c>
      <c r="I99" s="21">
        <v>3532657</v>
      </c>
      <c r="J99" s="21">
        <v>1489247</v>
      </c>
      <c r="K99" s="21">
        <v>430</v>
      </c>
      <c r="L99" s="21">
        <v>5378</v>
      </c>
      <c r="M99" s="21">
        <v>109.78</v>
      </c>
      <c r="N99" s="21">
        <v>0</v>
      </c>
      <c r="O99" s="21">
        <v>0</v>
      </c>
      <c r="P99" s="21">
        <v>1</v>
      </c>
      <c r="Q99" s="21">
        <v>1</v>
      </c>
    </row>
    <row r="100" spans="3:17" x14ac:dyDescent="0.15">
      <c r="C100" s="22" t="s">
        <v>268</v>
      </c>
      <c r="D100" s="21">
        <v>1</v>
      </c>
      <c r="E100" s="21">
        <v>3</v>
      </c>
      <c r="F100" s="21">
        <v>3702.1826374563402</v>
      </c>
      <c r="G100" s="21">
        <v>29260</v>
      </c>
      <c r="H100" s="21">
        <v>25475</v>
      </c>
      <c r="I100" s="21">
        <v>7830332</v>
      </c>
      <c r="J100" s="21">
        <v>1489247</v>
      </c>
      <c r="K100" s="21">
        <v>167</v>
      </c>
      <c r="L100" s="21">
        <v>9355</v>
      </c>
      <c r="M100" s="21">
        <v>62.63</v>
      </c>
      <c r="N100" s="21">
        <v>0</v>
      </c>
      <c r="O100" s="21">
        <v>1</v>
      </c>
      <c r="P100" s="21">
        <v>0</v>
      </c>
      <c r="Q100" s="21">
        <v>1</v>
      </c>
    </row>
    <row r="101" spans="3:17" x14ac:dyDescent="0.15">
      <c r="C101" s="22" t="s">
        <v>269</v>
      </c>
      <c r="D101" s="21">
        <v>1</v>
      </c>
      <c r="E101" s="21">
        <v>0</v>
      </c>
      <c r="F101" s="21">
        <v>3702.1826374563402</v>
      </c>
      <c r="G101" s="21">
        <v>29260</v>
      </c>
      <c r="H101" s="21">
        <v>25475</v>
      </c>
      <c r="I101" s="21">
        <v>7830332</v>
      </c>
      <c r="J101" s="21">
        <v>1489247</v>
      </c>
      <c r="K101" s="21">
        <v>167</v>
      </c>
      <c r="L101" s="21">
        <v>9355</v>
      </c>
      <c r="M101" s="21">
        <v>62.63</v>
      </c>
      <c r="N101" s="21">
        <v>0</v>
      </c>
      <c r="O101" s="21">
        <v>1</v>
      </c>
      <c r="P101" s="21">
        <v>1</v>
      </c>
      <c r="Q101" s="21">
        <v>1</v>
      </c>
    </row>
    <row r="102" spans="3:17" x14ac:dyDescent="0.15">
      <c r="C102" s="22" t="s">
        <v>271</v>
      </c>
      <c r="D102" s="21">
        <v>1.21</v>
      </c>
      <c r="E102" s="21">
        <v>3</v>
      </c>
      <c r="F102" s="21">
        <v>6134.2581559085902</v>
      </c>
      <c r="G102" s="21">
        <v>24510</v>
      </c>
      <c r="H102" s="21">
        <v>25475</v>
      </c>
      <c r="I102" s="21">
        <v>379566</v>
      </c>
      <c r="J102" s="21">
        <v>1489247</v>
      </c>
      <c r="K102" s="21">
        <v>943</v>
      </c>
      <c r="L102" s="21">
        <v>3624</v>
      </c>
      <c r="M102" s="21">
        <v>105.73</v>
      </c>
      <c r="N102" s="21">
        <v>1</v>
      </c>
      <c r="O102" s="21">
        <v>0</v>
      </c>
      <c r="P102" s="21">
        <v>1</v>
      </c>
      <c r="Q102" s="21">
        <v>1</v>
      </c>
    </row>
    <row r="103" spans="3:17" x14ac:dyDescent="0.15">
      <c r="C103" s="22" t="s">
        <v>272</v>
      </c>
      <c r="D103" s="21">
        <v>1.34</v>
      </c>
      <c r="E103" s="21">
        <v>3</v>
      </c>
      <c r="F103" s="21">
        <v>2883.6531776157399</v>
      </c>
      <c r="G103" s="21">
        <v>24575</v>
      </c>
      <c r="H103" s="21">
        <v>25475</v>
      </c>
      <c r="I103" s="21">
        <v>1197234</v>
      </c>
      <c r="J103" s="21">
        <v>1489247</v>
      </c>
      <c r="K103" s="21">
        <v>1588</v>
      </c>
      <c r="L103" s="21">
        <v>7406</v>
      </c>
      <c r="M103" s="21">
        <v>114.13</v>
      </c>
      <c r="N103" s="21">
        <v>1</v>
      </c>
      <c r="O103" s="21">
        <v>0</v>
      </c>
      <c r="P103" s="21">
        <v>1</v>
      </c>
      <c r="Q103" s="21">
        <v>1</v>
      </c>
    </row>
    <row r="104" spans="3:17" x14ac:dyDescent="0.15">
      <c r="C104" s="22" t="s">
        <v>277</v>
      </c>
      <c r="D104" s="21">
        <v>1.24</v>
      </c>
      <c r="E104" s="21">
        <v>3</v>
      </c>
      <c r="F104" s="21">
        <v>3009.4763870648599</v>
      </c>
      <c r="G104" s="21">
        <v>22360</v>
      </c>
      <c r="H104" s="21">
        <v>25475</v>
      </c>
      <c r="I104" s="21">
        <v>1421287</v>
      </c>
      <c r="J104" s="21">
        <v>1489247</v>
      </c>
      <c r="K104" s="21">
        <v>828</v>
      </c>
      <c r="L104" s="21">
        <v>7675</v>
      </c>
      <c r="M104" s="21">
        <v>97.36</v>
      </c>
      <c r="N104" s="21">
        <v>1</v>
      </c>
      <c r="O104" s="21">
        <v>1</v>
      </c>
      <c r="P104" s="21">
        <v>1</v>
      </c>
      <c r="Q104" s="21">
        <v>1</v>
      </c>
    </row>
    <row r="105" spans="3:17" x14ac:dyDescent="0.15">
      <c r="C105" s="22" t="s">
        <v>278</v>
      </c>
      <c r="D105" s="21">
        <v>1.27</v>
      </c>
      <c r="E105" s="21">
        <v>3</v>
      </c>
      <c r="F105" s="21">
        <v>3446.74965785329</v>
      </c>
      <c r="G105" s="21">
        <v>23025</v>
      </c>
      <c r="H105" s="21">
        <v>25475</v>
      </c>
      <c r="I105" s="21">
        <v>2753373</v>
      </c>
      <c r="J105" s="21">
        <v>1489247</v>
      </c>
      <c r="K105" s="21">
        <v>1491</v>
      </c>
      <c r="L105" s="21">
        <v>5100</v>
      </c>
      <c r="M105" s="21">
        <v>138.08000000000001</v>
      </c>
      <c r="N105" s="21">
        <v>0</v>
      </c>
      <c r="O105" s="21">
        <v>1</v>
      </c>
      <c r="P105" s="21">
        <v>1</v>
      </c>
      <c r="Q105" s="21">
        <v>1</v>
      </c>
    </row>
    <row r="106" spans="3:17" x14ac:dyDescent="0.15">
      <c r="C106" s="22" t="s">
        <v>281</v>
      </c>
      <c r="D106" s="21">
        <v>1</v>
      </c>
      <c r="E106" s="21">
        <v>3</v>
      </c>
      <c r="F106" s="21">
        <v>5963.7530199003504</v>
      </c>
      <c r="G106" s="21">
        <v>26993</v>
      </c>
      <c r="H106" s="21">
        <v>23614</v>
      </c>
      <c r="I106" s="21">
        <v>3532657</v>
      </c>
      <c r="J106" s="21">
        <v>1008768</v>
      </c>
      <c r="K106" s="21">
        <v>280</v>
      </c>
      <c r="L106" s="21">
        <v>8571</v>
      </c>
      <c r="M106" s="21">
        <v>87.59</v>
      </c>
      <c r="N106" s="21">
        <v>1</v>
      </c>
      <c r="O106" s="21">
        <v>0</v>
      </c>
      <c r="P106" s="21">
        <v>1</v>
      </c>
      <c r="Q106" s="21">
        <v>1</v>
      </c>
    </row>
    <row r="107" spans="3:17" x14ac:dyDescent="0.15">
      <c r="C107" s="22" t="s">
        <v>282</v>
      </c>
      <c r="D107" s="21">
        <v>1.45</v>
      </c>
      <c r="E107" s="21">
        <v>3</v>
      </c>
      <c r="F107" s="21">
        <v>3198.8115207998399</v>
      </c>
      <c r="G107" s="21">
        <v>29260</v>
      </c>
      <c r="H107" s="21">
        <v>23614</v>
      </c>
      <c r="I107" s="21">
        <v>7830332</v>
      </c>
      <c r="J107" s="21">
        <v>1008768</v>
      </c>
      <c r="K107" s="21">
        <v>865</v>
      </c>
      <c r="L107" s="21">
        <v>3789</v>
      </c>
      <c r="M107" s="21">
        <v>158.63</v>
      </c>
      <c r="N107" s="21">
        <v>1</v>
      </c>
      <c r="O107" s="21">
        <v>0</v>
      </c>
      <c r="P107" s="21">
        <v>0</v>
      </c>
      <c r="Q107" s="21">
        <v>1</v>
      </c>
    </row>
    <row r="108" spans="3:17" x14ac:dyDescent="0.15">
      <c r="C108" s="22" t="s">
        <v>283</v>
      </c>
      <c r="D108" s="21">
        <v>1.45</v>
      </c>
      <c r="E108" s="21">
        <v>3</v>
      </c>
      <c r="F108" s="21">
        <v>3198.8115207998399</v>
      </c>
      <c r="G108" s="21">
        <v>29260</v>
      </c>
      <c r="H108" s="21">
        <v>23614</v>
      </c>
      <c r="I108" s="21">
        <v>7830332</v>
      </c>
      <c r="J108" s="21">
        <v>1008768</v>
      </c>
      <c r="K108" s="21">
        <v>865</v>
      </c>
      <c r="L108" s="21">
        <v>3789</v>
      </c>
      <c r="M108" s="21">
        <v>158.63</v>
      </c>
      <c r="N108" s="21">
        <v>1</v>
      </c>
      <c r="O108" s="21">
        <v>0</v>
      </c>
      <c r="P108" s="21">
        <v>1</v>
      </c>
      <c r="Q108" s="21">
        <v>1</v>
      </c>
    </row>
    <row r="109" spans="3:17" x14ac:dyDescent="0.15">
      <c r="C109" s="22" t="s">
        <v>285</v>
      </c>
      <c r="D109" s="21">
        <v>1.1100000000000001</v>
      </c>
      <c r="E109" s="21">
        <v>0</v>
      </c>
      <c r="F109" s="21">
        <v>6722.0087780138701</v>
      </c>
      <c r="G109" s="21">
        <v>26993</v>
      </c>
      <c r="H109" s="21">
        <v>25450</v>
      </c>
      <c r="I109" s="21">
        <v>3532657</v>
      </c>
      <c r="J109" s="21">
        <v>1694803</v>
      </c>
      <c r="K109" s="21">
        <v>685</v>
      </c>
      <c r="L109" s="21">
        <v>6426</v>
      </c>
      <c r="M109" s="21">
        <v>116.18</v>
      </c>
      <c r="N109" s="21">
        <v>0</v>
      </c>
      <c r="O109" s="21">
        <v>0</v>
      </c>
      <c r="P109" s="21">
        <v>1</v>
      </c>
      <c r="Q109" s="21">
        <v>1</v>
      </c>
    </row>
    <row r="110" spans="3:17" x14ac:dyDescent="0.15">
      <c r="C110" s="22" t="s">
        <v>290</v>
      </c>
      <c r="D110" s="21">
        <v>1.31</v>
      </c>
      <c r="E110" s="21">
        <v>3</v>
      </c>
      <c r="F110" s="21">
        <v>5569.7467321212798</v>
      </c>
      <c r="G110" s="21">
        <v>26506</v>
      </c>
      <c r="H110" s="21">
        <v>25450</v>
      </c>
      <c r="I110" s="21">
        <v>4459144</v>
      </c>
      <c r="J110" s="21">
        <v>1694803</v>
      </c>
      <c r="K110" s="21">
        <v>639</v>
      </c>
      <c r="L110" s="21">
        <v>4987</v>
      </c>
      <c r="M110" s="21">
        <v>123.27</v>
      </c>
      <c r="N110" s="21">
        <v>0</v>
      </c>
      <c r="O110" s="21">
        <v>1</v>
      </c>
      <c r="P110" s="21">
        <v>1</v>
      </c>
      <c r="Q110" s="21">
        <v>0</v>
      </c>
    </row>
    <row r="111" spans="3:17" x14ac:dyDescent="0.15">
      <c r="C111" s="22" t="s">
        <v>291</v>
      </c>
      <c r="D111" s="21">
        <v>1.08</v>
      </c>
      <c r="E111" s="21">
        <v>2</v>
      </c>
      <c r="F111" s="21">
        <v>4343.8486979919398</v>
      </c>
      <c r="G111" s="21">
        <v>27211</v>
      </c>
      <c r="H111" s="21">
        <v>25450</v>
      </c>
      <c r="I111" s="21">
        <v>3770125</v>
      </c>
      <c r="J111" s="21">
        <v>1694803</v>
      </c>
      <c r="K111" s="21">
        <v>652</v>
      </c>
      <c r="L111" s="21">
        <v>4649</v>
      </c>
      <c r="M111" s="21">
        <v>127.78</v>
      </c>
      <c r="N111" s="21">
        <v>0</v>
      </c>
      <c r="O111" s="21">
        <v>1</v>
      </c>
      <c r="P111" s="21">
        <v>1</v>
      </c>
      <c r="Q111" s="21">
        <v>1</v>
      </c>
    </row>
    <row r="112" spans="3:17" x14ac:dyDescent="0.15">
      <c r="C112" s="22" t="s">
        <v>292</v>
      </c>
      <c r="D112" s="21">
        <v>1.39</v>
      </c>
      <c r="E112" s="21">
        <v>0</v>
      </c>
      <c r="F112" s="21">
        <v>2844.2400541370798</v>
      </c>
      <c r="G112" s="21">
        <v>24575</v>
      </c>
      <c r="H112" s="21">
        <v>25450</v>
      </c>
      <c r="I112" s="21">
        <v>1197234</v>
      </c>
      <c r="J112" s="21">
        <v>1694803</v>
      </c>
      <c r="K112" s="21">
        <v>1140</v>
      </c>
      <c r="L112" s="21">
        <v>8309</v>
      </c>
      <c r="M112" s="21">
        <v>78.239999999999995</v>
      </c>
      <c r="N112" s="21">
        <v>1</v>
      </c>
      <c r="O112" s="21">
        <v>1</v>
      </c>
      <c r="P112" s="21">
        <v>1</v>
      </c>
      <c r="Q112" s="21">
        <v>1</v>
      </c>
    </row>
    <row r="113" spans="3:17" x14ac:dyDescent="0.15">
      <c r="C113" s="22" t="s">
        <v>294</v>
      </c>
      <c r="D113" s="21">
        <v>1.08</v>
      </c>
      <c r="E113" s="21">
        <v>0</v>
      </c>
      <c r="F113" s="21">
        <v>7641.7286324875404</v>
      </c>
      <c r="G113" s="21">
        <v>22089</v>
      </c>
      <c r="H113" s="21">
        <v>24575</v>
      </c>
      <c r="I113" s="21">
        <v>668159</v>
      </c>
      <c r="J113" s="21">
        <v>1197234</v>
      </c>
      <c r="K113" s="21">
        <v>479</v>
      </c>
      <c r="L113" s="21">
        <v>7170</v>
      </c>
      <c r="M113" s="21">
        <v>72.430000000000007</v>
      </c>
      <c r="N113" s="21">
        <v>1</v>
      </c>
      <c r="O113" s="21">
        <v>1</v>
      </c>
      <c r="P113" s="21">
        <v>1</v>
      </c>
      <c r="Q113" s="21">
        <v>1</v>
      </c>
    </row>
    <row r="114" spans="3:17" x14ac:dyDescent="0.15">
      <c r="C114" s="22" t="s">
        <v>295</v>
      </c>
      <c r="D114" s="21">
        <v>1.44</v>
      </c>
      <c r="E114" s="21">
        <v>3</v>
      </c>
      <c r="F114" s="21">
        <v>4112.4389586897296</v>
      </c>
      <c r="G114" s="21">
        <v>26993</v>
      </c>
      <c r="H114" s="21">
        <v>24575</v>
      </c>
      <c r="I114" s="21">
        <v>3532657</v>
      </c>
      <c r="J114" s="21">
        <v>1197234</v>
      </c>
      <c r="K114" s="21">
        <v>1744</v>
      </c>
      <c r="L114" s="21">
        <v>7881</v>
      </c>
      <c r="M114" s="21">
        <v>143.62</v>
      </c>
      <c r="N114" s="21">
        <v>1</v>
      </c>
      <c r="O114" s="21">
        <v>0</v>
      </c>
      <c r="P114" s="21">
        <v>1</v>
      </c>
      <c r="Q114" s="21">
        <v>1</v>
      </c>
    </row>
    <row r="115" spans="3:17" x14ac:dyDescent="0.15">
      <c r="C115" s="22" t="s">
        <v>297</v>
      </c>
      <c r="D115" s="21">
        <v>1.49</v>
      </c>
      <c r="E115" s="21">
        <v>3</v>
      </c>
      <c r="F115" s="21">
        <v>1833.9548457853</v>
      </c>
      <c r="G115" s="21">
        <v>30124</v>
      </c>
      <c r="H115" s="21">
        <v>24575</v>
      </c>
      <c r="I115" s="21">
        <v>5787293</v>
      </c>
      <c r="J115" s="21">
        <v>1197234</v>
      </c>
      <c r="K115" s="21">
        <v>2372</v>
      </c>
      <c r="L115" s="21">
        <v>10235</v>
      </c>
      <c r="M115" s="21">
        <v>133.35</v>
      </c>
      <c r="N115" s="21">
        <v>1</v>
      </c>
      <c r="O115" s="21">
        <v>0</v>
      </c>
      <c r="P115" s="21">
        <v>1</v>
      </c>
      <c r="Q115" s="21">
        <v>1</v>
      </c>
    </row>
    <row r="116" spans="3:17" x14ac:dyDescent="0.15">
      <c r="C116" s="22" t="s">
        <v>299</v>
      </c>
      <c r="D116" s="21">
        <v>1.1499999999999999</v>
      </c>
      <c r="E116" s="21">
        <v>3</v>
      </c>
      <c r="F116" s="21">
        <v>2044.2102876906799</v>
      </c>
      <c r="G116" s="21">
        <v>29260</v>
      </c>
      <c r="H116" s="21">
        <v>24575</v>
      </c>
      <c r="I116" s="21">
        <v>7830332</v>
      </c>
      <c r="J116" s="21">
        <v>1197234</v>
      </c>
      <c r="K116" s="21">
        <v>1519</v>
      </c>
      <c r="L116" s="21">
        <v>23739</v>
      </c>
      <c r="M116" s="21">
        <v>123.74</v>
      </c>
      <c r="N116" s="21">
        <v>1</v>
      </c>
      <c r="O116" s="21">
        <v>1</v>
      </c>
      <c r="P116" s="21">
        <v>0</v>
      </c>
      <c r="Q116" s="21">
        <v>1</v>
      </c>
    </row>
    <row r="117" spans="3:17" x14ac:dyDescent="0.15">
      <c r="C117" s="22" t="s">
        <v>302</v>
      </c>
      <c r="D117" s="21">
        <v>1.42</v>
      </c>
      <c r="E117" s="21">
        <v>3</v>
      </c>
      <c r="F117" s="21">
        <v>4956.5775314546199</v>
      </c>
      <c r="G117" s="21">
        <v>24502</v>
      </c>
      <c r="H117" s="21">
        <v>24575</v>
      </c>
      <c r="I117" s="21">
        <v>125722</v>
      </c>
      <c r="J117" s="21">
        <v>1197234</v>
      </c>
      <c r="K117" s="21">
        <v>1769</v>
      </c>
      <c r="L117" s="21">
        <v>7231</v>
      </c>
      <c r="M117" s="21">
        <v>115.84</v>
      </c>
      <c r="N117" s="21">
        <v>1</v>
      </c>
      <c r="O117" s="21">
        <v>0</v>
      </c>
      <c r="P117" s="21">
        <v>1</v>
      </c>
      <c r="Q117" s="21">
        <v>1</v>
      </c>
    </row>
    <row r="118" spans="3:17" x14ac:dyDescent="0.15">
      <c r="C118" s="22" t="s">
        <v>305</v>
      </c>
      <c r="D118" s="21">
        <v>1.19</v>
      </c>
      <c r="E118" s="21">
        <v>3</v>
      </c>
      <c r="F118" s="21">
        <v>5307.2696649132804</v>
      </c>
      <c r="G118" s="21">
        <v>26506</v>
      </c>
      <c r="H118" s="21">
        <v>24575</v>
      </c>
      <c r="I118" s="21">
        <v>4459144</v>
      </c>
      <c r="J118" s="21">
        <v>1197234</v>
      </c>
      <c r="K118" s="21">
        <v>1756</v>
      </c>
      <c r="L118" s="21">
        <v>6675</v>
      </c>
      <c r="M118" s="21">
        <v>163.78</v>
      </c>
      <c r="N118" s="21">
        <v>1</v>
      </c>
      <c r="O118" s="21">
        <v>0</v>
      </c>
      <c r="P118" s="21">
        <v>1</v>
      </c>
      <c r="Q118" s="21">
        <v>0</v>
      </c>
    </row>
    <row r="119" spans="3:17" x14ac:dyDescent="0.15">
      <c r="C119" s="22" t="s">
        <v>306</v>
      </c>
      <c r="D119" s="21">
        <v>1.18</v>
      </c>
      <c r="E119" s="21">
        <v>3</v>
      </c>
      <c r="F119" s="21">
        <v>3690.1312226822301</v>
      </c>
      <c r="G119" s="21">
        <v>27211</v>
      </c>
      <c r="H119" s="21">
        <v>24575</v>
      </c>
      <c r="I119" s="21">
        <v>3770125</v>
      </c>
      <c r="J119" s="21">
        <v>1197234</v>
      </c>
      <c r="K119" s="21">
        <v>1222</v>
      </c>
      <c r="L119" s="21">
        <v>9632</v>
      </c>
      <c r="M119" s="21">
        <v>112.99</v>
      </c>
      <c r="N119" s="21">
        <v>1</v>
      </c>
      <c r="O119" s="21">
        <v>1</v>
      </c>
      <c r="P119" s="21">
        <v>1</v>
      </c>
      <c r="Q119" s="21">
        <v>1</v>
      </c>
    </row>
    <row r="120" spans="3:17" x14ac:dyDescent="0.15">
      <c r="C120" s="22" t="s">
        <v>308</v>
      </c>
      <c r="D120" s="21">
        <v>1</v>
      </c>
      <c r="E120" s="21">
        <v>3</v>
      </c>
      <c r="F120" s="21">
        <v>5293.0483692946</v>
      </c>
      <c r="G120" s="21">
        <v>28637</v>
      </c>
      <c r="H120" s="21">
        <v>22726</v>
      </c>
      <c r="I120" s="21">
        <v>3036732</v>
      </c>
      <c r="J120" s="21">
        <v>547633</v>
      </c>
      <c r="K120" s="21">
        <v>308</v>
      </c>
      <c r="L120" s="21">
        <v>10451</v>
      </c>
      <c r="M120" s="21">
        <v>59.77</v>
      </c>
      <c r="N120" s="21">
        <v>0</v>
      </c>
      <c r="O120" s="21">
        <v>1</v>
      </c>
      <c r="P120" s="21">
        <v>1</v>
      </c>
      <c r="Q120" s="21">
        <v>1</v>
      </c>
    </row>
    <row r="121" spans="3:17" x14ac:dyDescent="0.15">
      <c r="C121" s="22" t="s">
        <v>310</v>
      </c>
      <c r="D121" s="21">
        <v>1.38</v>
      </c>
      <c r="E121" s="21">
        <v>3</v>
      </c>
      <c r="F121" s="21">
        <v>5465.9780400541204</v>
      </c>
      <c r="G121" s="21">
        <v>26993</v>
      </c>
      <c r="H121" s="21">
        <v>24706</v>
      </c>
      <c r="I121" s="21">
        <v>3532657</v>
      </c>
      <c r="J121" s="21">
        <v>9056076</v>
      </c>
      <c r="K121" s="21">
        <v>1946</v>
      </c>
      <c r="L121" s="21">
        <v>13365</v>
      </c>
      <c r="M121" s="21">
        <v>225.56</v>
      </c>
      <c r="N121" s="21">
        <v>0</v>
      </c>
      <c r="O121" s="21">
        <v>0</v>
      </c>
      <c r="P121" s="21">
        <v>1</v>
      </c>
      <c r="Q121" s="21">
        <v>1</v>
      </c>
    </row>
    <row r="122" spans="3:17" x14ac:dyDescent="0.15">
      <c r="C122" s="22" t="s">
        <v>313</v>
      </c>
      <c r="D122" s="21">
        <v>1.19</v>
      </c>
      <c r="E122" s="21">
        <v>3</v>
      </c>
      <c r="F122" s="21">
        <v>3413.4197986724298</v>
      </c>
      <c r="G122" s="21">
        <v>29260</v>
      </c>
      <c r="H122" s="21">
        <v>24706</v>
      </c>
      <c r="I122" s="21">
        <v>7830332</v>
      </c>
      <c r="J122" s="21">
        <v>9056076</v>
      </c>
      <c r="K122" s="21">
        <v>1751</v>
      </c>
      <c r="L122" s="21">
        <v>29771</v>
      </c>
      <c r="M122" s="21">
        <v>233.78</v>
      </c>
      <c r="N122" s="21">
        <v>0</v>
      </c>
      <c r="O122" s="21">
        <v>0</v>
      </c>
      <c r="P122" s="21">
        <v>1</v>
      </c>
      <c r="Q122" s="21">
        <v>1</v>
      </c>
    </row>
    <row r="123" spans="3:17" x14ac:dyDescent="0.15">
      <c r="C123" s="22" t="s">
        <v>315</v>
      </c>
      <c r="D123" s="21">
        <v>1.92</v>
      </c>
      <c r="E123" s="21">
        <v>3</v>
      </c>
      <c r="F123" s="21">
        <v>1550.1582247290701</v>
      </c>
      <c r="G123" s="21">
        <v>24502</v>
      </c>
      <c r="H123" s="21">
        <v>24706</v>
      </c>
      <c r="I123" s="21">
        <v>125722</v>
      </c>
      <c r="J123" s="21">
        <v>9056076</v>
      </c>
      <c r="K123" s="21">
        <v>1996</v>
      </c>
      <c r="L123" s="21">
        <v>3542</v>
      </c>
      <c r="M123" s="21">
        <v>179.23</v>
      </c>
      <c r="N123" s="21">
        <v>0</v>
      </c>
      <c r="O123" s="21">
        <v>0</v>
      </c>
      <c r="P123" s="21">
        <v>1</v>
      </c>
      <c r="Q123" s="21">
        <v>1</v>
      </c>
    </row>
    <row r="124" spans="3:17" x14ac:dyDescent="0.15">
      <c r="C124" s="22" t="s">
        <v>316</v>
      </c>
      <c r="D124" s="21">
        <v>1.2</v>
      </c>
      <c r="E124" s="21">
        <v>3</v>
      </c>
      <c r="F124" s="21">
        <v>5976.0236565354198</v>
      </c>
      <c r="G124" s="21">
        <v>28637</v>
      </c>
      <c r="H124" s="21">
        <v>24706</v>
      </c>
      <c r="I124" s="21">
        <v>3036732</v>
      </c>
      <c r="J124" s="21">
        <v>9056076</v>
      </c>
      <c r="K124" s="21">
        <v>1234</v>
      </c>
      <c r="L124" s="21">
        <v>9746</v>
      </c>
      <c r="M124" s="21">
        <v>272.06</v>
      </c>
      <c r="N124" s="21">
        <v>0</v>
      </c>
      <c r="O124" s="21">
        <v>0</v>
      </c>
      <c r="P124" s="21">
        <v>1</v>
      </c>
      <c r="Q124" s="21">
        <v>1</v>
      </c>
    </row>
    <row r="125" spans="3:17" x14ac:dyDescent="0.15">
      <c r="C125" s="22" t="s">
        <v>318</v>
      </c>
      <c r="D125" s="21">
        <v>1.52</v>
      </c>
      <c r="E125" s="21">
        <v>3</v>
      </c>
      <c r="F125" s="21">
        <v>4289.7805494065597</v>
      </c>
      <c r="G125" s="21">
        <v>26506</v>
      </c>
      <c r="H125" s="21">
        <v>24706</v>
      </c>
      <c r="I125" s="21">
        <v>4459144</v>
      </c>
      <c r="J125" s="21">
        <v>9056076</v>
      </c>
      <c r="K125" s="21">
        <v>1988</v>
      </c>
      <c r="L125" s="21">
        <v>6758</v>
      </c>
      <c r="M125" s="21">
        <v>295.49</v>
      </c>
      <c r="N125" s="21">
        <v>0</v>
      </c>
      <c r="O125" s="21">
        <v>0</v>
      </c>
      <c r="P125" s="21">
        <v>1</v>
      </c>
      <c r="Q125" s="21">
        <v>0</v>
      </c>
    </row>
    <row r="126" spans="3:17" x14ac:dyDescent="0.15">
      <c r="C126" s="22" t="s">
        <v>320</v>
      </c>
      <c r="D126" s="21">
        <v>1.27</v>
      </c>
      <c r="E126" s="21">
        <v>3</v>
      </c>
      <c r="F126" s="21">
        <v>3942.8302848312001</v>
      </c>
      <c r="G126" s="21">
        <v>27211</v>
      </c>
      <c r="H126" s="21">
        <v>24706</v>
      </c>
      <c r="I126" s="21">
        <v>3770125</v>
      </c>
      <c r="J126" s="21">
        <v>9056076</v>
      </c>
      <c r="K126" s="21">
        <v>1379</v>
      </c>
      <c r="L126" s="21">
        <v>11760</v>
      </c>
      <c r="M126" s="21">
        <v>195.28</v>
      </c>
      <c r="N126" s="21">
        <v>0</v>
      </c>
      <c r="O126" s="21">
        <v>1</v>
      </c>
      <c r="P126" s="21">
        <v>1</v>
      </c>
      <c r="Q126" s="21">
        <v>1</v>
      </c>
    </row>
    <row r="127" spans="3:17" x14ac:dyDescent="0.15">
      <c r="C127" s="22" t="s">
        <v>323</v>
      </c>
      <c r="D127" s="21">
        <v>1.02</v>
      </c>
      <c r="E127" s="21">
        <v>3</v>
      </c>
      <c r="F127" s="21">
        <v>4109.8743280604904</v>
      </c>
      <c r="G127" s="21">
        <v>29260</v>
      </c>
      <c r="H127" s="21">
        <v>24307</v>
      </c>
      <c r="I127" s="21">
        <v>7830332</v>
      </c>
      <c r="J127" s="21">
        <v>989164</v>
      </c>
      <c r="K127" s="21">
        <v>276</v>
      </c>
      <c r="L127" s="21">
        <v>8793</v>
      </c>
      <c r="M127" s="21">
        <v>68.06</v>
      </c>
      <c r="N127" s="21">
        <v>0</v>
      </c>
      <c r="O127" s="21">
        <v>1</v>
      </c>
      <c r="P127" s="21">
        <v>0</v>
      </c>
      <c r="Q127" s="21">
        <v>1</v>
      </c>
    </row>
    <row r="128" spans="3:17" x14ac:dyDescent="0.15">
      <c r="C128" s="22" t="s">
        <v>328</v>
      </c>
      <c r="D128" s="21">
        <v>1.24</v>
      </c>
      <c r="E128" s="21">
        <v>3</v>
      </c>
      <c r="F128" s="21">
        <v>4133.3494243084097</v>
      </c>
      <c r="G128" s="21">
        <v>30124</v>
      </c>
      <c r="H128" s="21">
        <v>21207</v>
      </c>
      <c r="I128" s="21">
        <v>5787293</v>
      </c>
      <c r="J128" s="21">
        <v>2105604</v>
      </c>
      <c r="K128" s="21">
        <v>1259</v>
      </c>
      <c r="L128" s="21">
        <v>7322</v>
      </c>
      <c r="M128" s="21">
        <v>158.5</v>
      </c>
      <c r="N128" s="21">
        <v>1</v>
      </c>
      <c r="O128" s="21">
        <v>0</v>
      </c>
      <c r="P128" s="21">
        <v>1</v>
      </c>
      <c r="Q128" s="21">
        <v>1</v>
      </c>
    </row>
    <row r="129" spans="3:17" x14ac:dyDescent="0.15">
      <c r="C129" s="22" t="s">
        <v>330</v>
      </c>
      <c r="D129" s="21">
        <v>1.1499999999999999</v>
      </c>
      <c r="E129" s="21">
        <v>0</v>
      </c>
      <c r="F129" s="21">
        <v>3947.2433720720601</v>
      </c>
      <c r="G129" s="21">
        <v>29260</v>
      </c>
      <c r="H129" s="21">
        <v>21207</v>
      </c>
      <c r="I129" s="21">
        <v>7830332</v>
      </c>
      <c r="J129" s="21">
        <v>2105604</v>
      </c>
      <c r="K129" s="21">
        <v>1187</v>
      </c>
      <c r="L129" s="21">
        <v>10671</v>
      </c>
      <c r="M129" s="21">
        <v>168.92</v>
      </c>
      <c r="N129" s="21">
        <v>1</v>
      </c>
      <c r="O129" s="21">
        <v>0</v>
      </c>
      <c r="P129" s="21">
        <v>1</v>
      </c>
      <c r="Q129" s="21">
        <v>1</v>
      </c>
    </row>
    <row r="130" spans="3:17" x14ac:dyDescent="0.15">
      <c r="C130" s="22" t="s">
        <v>331</v>
      </c>
      <c r="D130" s="21">
        <v>1.1599999999999999</v>
      </c>
      <c r="E130" s="21">
        <v>3</v>
      </c>
      <c r="F130" s="21">
        <v>5772.8584345360096</v>
      </c>
      <c r="G130" s="21">
        <v>28637</v>
      </c>
      <c r="H130" s="21">
        <v>21207</v>
      </c>
      <c r="I130" s="21">
        <v>3036732</v>
      </c>
      <c r="J130" s="21">
        <v>2105604</v>
      </c>
      <c r="K130" s="21">
        <v>1116</v>
      </c>
      <c r="L130" s="21">
        <v>4613</v>
      </c>
      <c r="M130" s="21">
        <v>185.11</v>
      </c>
      <c r="N130" s="21">
        <v>1</v>
      </c>
      <c r="O130" s="21">
        <v>0</v>
      </c>
      <c r="P130" s="21">
        <v>1</v>
      </c>
      <c r="Q130" s="21">
        <v>1</v>
      </c>
    </row>
    <row r="131" spans="3:17" x14ac:dyDescent="0.15">
      <c r="C131" s="22" t="s">
        <v>334</v>
      </c>
      <c r="D131" s="21">
        <v>1.42</v>
      </c>
      <c r="E131" s="21">
        <v>3</v>
      </c>
      <c r="F131" s="21">
        <v>2796.6035085590902</v>
      </c>
      <c r="G131" s="21">
        <v>24575</v>
      </c>
      <c r="H131" s="21">
        <v>26695</v>
      </c>
      <c r="I131" s="21">
        <v>1197234</v>
      </c>
      <c r="J131" s="21">
        <v>1646147</v>
      </c>
      <c r="K131" s="21">
        <v>1521</v>
      </c>
      <c r="L131" s="21">
        <v>2963</v>
      </c>
      <c r="M131" s="21">
        <v>146.36000000000001</v>
      </c>
      <c r="N131" s="21">
        <v>1</v>
      </c>
      <c r="O131" s="21">
        <v>0</v>
      </c>
      <c r="P131" s="21">
        <v>1</v>
      </c>
      <c r="Q131" s="21">
        <v>1</v>
      </c>
    </row>
    <row r="132" spans="3:17" x14ac:dyDescent="0.15">
      <c r="C132" s="22" t="s">
        <v>335</v>
      </c>
      <c r="D132" s="21">
        <v>1.29</v>
      </c>
      <c r="E132" s="21">
        <v>3</v>
      </c>
      <c r="F132" s="21">
        <v>6108.5722826442397</v>
      </c>
      <c r="G132" s="21">
        <v>32991</v>
      </c>
      <c r="H132" s="21">
        <v>26695</v>
      </c>
      <c r="I132" s="21">
        <v>8621121</v>
      </c>
      <c r="J132" s="21">
        <v>1646147</v>
      </c>
      <c r="K132" s="21">
        <v>736</v>
      </c>
      <c r="L132" s="21">
        <v>6590</v>
      </c>
      <c r="M132" s="21">
        <v>190.09</v>
      </c>
      <c r="N132" s="21">
        <v>0</v>
      </c>
      <c r="O132" s="21">
        <v>0</v>
      </c>
      <c r="P132" s="21">
        <v>0</v>
      </c>
      <c r="Q132" s="21">
        <v>1</v>
      </c>
    </row>
    <row r="133" spans="3:17" x14ac:dyDescent="0.15">
      <c r="C133" s="22" t="s">
        <v>336</v>
      </c>
      <c r="D133" s="21">
        <v>1.29</v>
      </c>
      <c r="E133" s="21">
        <v>3</v>
      </c>
      <c r="F133" s="21">
        <v>6108.5722826442397</v>
      </c>
      <c r="G133" s="21">
        <v>32991</v>
      </c>
      <c r="H133" s="21">
        <v>26695</v>
      </c>
      <c r="I133" s="21">
        <v>8621121</v>
      </c>
      <c r="J133" s="21">
        <v>1646147</v>
      </c>
      <c r="K133" s="21">
        <v>736</v>
      </c>
      <c r="L133" s="21">
        <v>6590</v>
      </c>
      <c r="M133" s="21">
        <v>190.09</v>
      </c>
      <c r="N133" s="21">
        <v>0</v>
      </c>
      <c r="O133" s="21">
        <v>0</v>
      </c>
      <c r="P133" s="21">
        <v>0</v>
      </c>
      <c r="Q133" s="21">
        <v>1</v>
      </c>
    </row>
    <row r="134" spans="3:17" x14ac:dyDescent="0.15">
      <c r="C134" s="22" t="s">
        <v>337</v>
      </c>
      <c r="D134" s="21">
        <v>1.29</v>
      </c>
      <c r="E134" s="21">
        <v>1</v>
      </c>
      <c r="F134" s="21">
        <v>6108.5722826442397</v>
      </c>
      <c r="G134" s="21">
        <v>32991</v>
      </c>
      <c r="H134" s="21">
        <v>26695</v>
      </c>
      <c r="I134" s="21">
        <v>8621121</v>
      </c>
      <c r="J134" s="21">
        <v>1646147</v>
      </c>
      <c r="K134" s="21">
        <v>736</v>
      </c>
      <c r="L134" s="21">
        <v>6590</v>
      </c>
      <c r="M134" s="21">
        <v>190.09</v>
      </c>
      <c r="N134" s="21">
        <v>0</v>
      </c>
      <c r="O134" s="21">
        <v>0</v>
      </c>
      <c r="P134" s="21">
        <v>1</v>
      </c>
      <c r="Q134" s="21">
        <v>0</v>
      </c>
    </row>
    <row r="135" spans="3:17" x14ac:dyDescent="0.15">
      <c r="C135" s="22" t="s">
        <v>338</v>
      </c>
      <c r="D135" s="21">
        <v>1.49</v>
      </c>
      <c r="E135" s="21">
        <v>3</v>
      </c>
      <c r="F135" s="21">
        <v>2985.4230466090698</v>
      </c>
      <c r="G135" s="21">
        <v>22360</v>
      </c>
      <c r="H135" s="21">
        <v>26695</v>
      </c>
      <c r="I135" s="21">
        <v>1421287</v>
      </c>
      <c r="J135" s="21">
        <v>1646147</v>
      </c>
      <c r="K135" s="21">
        <v>1066</v>
      </c>
      <c r="L135" s="21">
        <v>6935</v>
      </c>
      <c r="M135" s="21">
        <v>104.87</v>
      </c>
      <c r="N135" s="21">
        <v>1</v>
      </c>
      <c r="O135" s="21">
        <v>0</v>
      </c>
      <c r="P135" s="21">
        <v>1</v>
      </c>
      <c r="Q135" s="21">
        <v>1</v>
      </c>
    </row>
    <row r="136" spans="3:17" x14ac:dyDescent="0.15">
      <c r="C136" s="22" t="s">
        <v>339</v>
      </c>
      <c r="D136" s="21">
        <v>1.36</v>
      </c>
      <c r="E136" s="21">
        <v>3</v>
      </c>
      <c r="F136" s="21">
        <v>3146.6828901975</v>
      </c>
      <c r="G136" s="21">
        <v>23025</v>
      </c>
      <c r="H136" s="21">
        <v>26695</v>
      </c>
      <c r="I136" s="21">
        <v>2753373</v>
      </c>
      <c r="J136" s="21">
        <v>1646147</v>
      </c>
      <c r="K136" s="21">
        <v>1461</v>
      </c>
      <c r="L136" s="21">
        <v>4879</v>
      </c>
      <c r="M136" s="21">
        <v>154.06</v>
      </c>
      <c r="N136" s="21">
        <v>0</v>
      </c>
      <c r="O136" s="21">
        <v>0</v>
      </c>
      <c r="P136" s="21">
        <v>1</v>
      </c>
      <c r="Q136" s="21">
        <v>1</v>
      </c>
    </row>
    <row r="137" spans="3:17" x14ac:dyDescent="0.15">
      <c r="C137" s="22" t="s">
        <v>341</v>
      </c>
      <c r="D137" s="21">
        <v>1.18</v>
      </c>
      <c r="E137" s="21">
        <v>3</v>
      </c>
      <c r="F137" s="21">
        <v>7702.8819364267401</v>
      </c>
      <c r="G137" s="21">
        <v>30124</v>
      </c>
      <c r="H137" s="21">
        <v>28739</v>
      </c>
      <c r="I137" s="21">
        <v>5787293</v>
      </c>
      <c r="J137" s="21">
        <v>2761118</v>
      </c>
      <c r="K137" s="21">
        <v>1114</v>
      </c>
      <c r="L137" s="21">
        <v>7276</v>
      </c>
      <c r="M137" s="21">
        <v>258.85000000000002</v>
      </c>
      <c r="N137" s="21">
        <v>0</v>
      </c>
      <c r="O137" s="21">
        <v>0</v>
      </c>
      <c r="P137" s="21">
        <v>1</v>
      </c>
      <c r="Q137" s="21">
        <v>0</v>
      </c>
    </row>
    <row r="138" spans="3:17" x14ac:dyDescent="0.15">
      <c r="C138" s="22" t="s">
        <v>342</v>
      </c>
      <c r="D138" s="21">
        <v>1.01</v>
      </c>
      <c r="E138" s="21">
        <v>3</v>
      </c>
      <c r="F138" s="21">
        <v>3911.1674681817099</v>
      </c>
      <c r="G138" s="21">
        <v>29260</v>
      </c>
      <c r="H138" s="21">
        <v>28739</v>
      </c>
      <c r="I138" s="21">
        <v>7830332</v>
      </c>
      <c r="J138" s="21">
        <v>2761118</v>
      </c>
      <c r="K138" s="21">
        <v>342</v>
      </c>
      <c r="L138" s="21">
        <v>29137</v>
      </c>
      <c r="M138" s="21">
        <v>156.93</v>
      </c>
      <c r="N138" s="21">
        <v>0</v>
      </c>
      <c r="O138" s="21">
        <v>0</v>
      </c>
      <c r="P138" s="21">
        <v>0</v>
      </c>
      <c r="Q138" s="21">
        <v>0</v>
      </c>
    </row>
    <row r="139" spans="3:17" x14ac:dyDescent="0.15">
      <c r="C139" s="22" t="s">
        <v>345</v>
      </c>
      <c r="D139" s="21">
        <v>1.02</v>
      </c>
      <c r="E139" s="21">
        <v>3</v>
      </c>
      <c r="F139" s="21">
        <v>4347.4834608310402</v>
      </c>
      <c r="G139" s="21">
        <v>29055</v>
      </c>
      <c r="H139" s="21">
        <v>28739</v>
      </c>
      <c r="I139" s="21">
        <v>1862106</v>
      </c>
      <c r="J139" s="21">
        <v>2761118</v>
      </c>
      <c r="K139" s="21">
        <v>693</v>
      </c>
      <c r="L139" s="21">
        <v>10147</v>
      </c>
      <c r="M139" s="21">
        <v>133.5</v>
      </c>
      <c r="N139" s="21">
        <v>0</v>
      </c>
      <c r="O139" s="21">
        <v>0</v>
      </c>
      <c r="P139" s="21">
        <v>1</v>
      </c>
      <c r="Q139" s="21">
        <v>0</v>
      </c>
    </row>
    <row r="140" spans="3:17" x14ac:dyDescent="0.15">
      <c r="C140" s="22" t="s">
        <v>349</v>
      </c>
      <c r="D140" s="21">
        <v>1.24</v>
      </c>
      <c r="E140" s="21">
        <v>3</v>
      </c>
      <c r="F140" s="21">
        <v>6166.1043239528699</v>
      </c>
      <c r="G140" s="21">
        <v>24706</v>
      </c>
      <c r="H140" s="21">
        <v>28739</v>
      </c>
      <c r="I140" s="21">
        <v>9056076</v>
      </c>
      <c r="J140" s="21">
        <v>2761118</v>
      </c>
      <c r="K140" s="21">
        <v>1539</v>
      </c>
      <c r="L140" s="21">
        <v>7749</v>
      </c>
      <c r="M140" s="21">
        <v>246.1</v>
      </c>
      <c r="N140" s="21">
        <v>0</v>
      </c>
      <c r="O140" s="21">
        <v>0</v>
      </c>
      <c r="P140" s="21">
        <v>1</v>
      </c>
      <c r="Q140" s="21">
        <v>0</v>
      </c>
    </row>
    <row r="141" spans="3:17" x14ac:dyDescent="0.15">
      <c r="C141" s="22" t="s">
        <v>350</v>
      </c>
      <c r="D141" s="21">
        <v>1.02</v>
      </c>
      <c r="E141" s="21">
        <v>3</v>
      </c>
      <c r="F141" s="21">
        <v>3463.9607341313899</v>
      </c>
      <c r="G141" s="21">
        <v>29260</v>
      </c>
      <c r="H141" s="21">
        <v>25995</v>
      </c>
      <c r="I141" s="21">
        <v>7830332</v>
      </c>
      <c r="J141" s="21">
        <v>1115048</v>
      </c>
      <c r="K141" s="21">
        <v>401</v>
      </c>
      <c r="L141" s="21">
        <v>10902</v>
      </c>
      <c r="M141" s="21">
        <v>84.21</v>
      </c>
      <c r="N141" s="21">
        <v>0</v>
      </c>
      <c r="O141" s="21">
        <v>1</v>
      </c>
      <c r="P141" s="21">
        <v>0</v>
      </c>
      <c r="Q141" s="21">
        <v>1</v>
      </c>
    </row>
    <row r="142" spans="3:17" x14ac:dyDescent="0.15">
      <c r="C142" s="22" t="s">
        <v>351</v>
      </c>
      <c r="D142" s="21">
        <v>1.02</v>
      </c>
      <c r="E142" s="21">
        <v>3</v>
      </c>
      <c r="F142" s="21">
        <v>3463.9607341313899</v>
      </c>
      <c r="G142" s="21">
        <v>29260</v>
      </c>
      <c r="H142" s="21">
        <v>25995</v>
      </c>
      <c r="I142" s="21">
        <v>7830332</v>
      </c>
      <c r="J142" s="21">
        <v>1115048</v>
      </c>
      <c r="K142" s="21">
        <v>401</v>
      </c>
      <c r="L142" s="21">
        <v>10902</v>
      </c>
      <c r="M142" s="21">
        <v>84.21</v>
      </c>
      <c r="N142" s="21">
        <v>0</v>
      </c>
      <c r="O142" s="21">
        <v>1</v>
      </c>
      <c r="P142" s="21">
        <v>1</v>
      </c>
      <c r="Q142" s="21">
        <v>1</v>
      </c>
    </row>
    <row r="143" spans="3:17" x14ac:dyDescent="0.15">
      <c r="C143" s="22" t="s">
        <v>354</v>
      </c>
      <c r="D143" s="21">
        <v>1.08</v>
      </c>
      <c r="E143" s="21">
        <v>3</v>
      </c>
      <c r="F143" s="21">
        <v>4722.1748580228405</v>
      </c>
      <c r="G143" s="21">
        <v>27211</v>
      </c>
      <c r="H143" s="21">
        <v>25995</v>
      </c>
      <c r="I143" s="21">
        <v>3770125</v>
      </c>
      <c r="J143" s="21">
        <v>1115048</v>
      </c>
      <c r="K143" s="21">
        <v>671</v>
      </c>
      <c r="L143" s="21">
        <v>5772</v>
      </c>
      <c r="M143" s="21">
        <v>107.86</v>
      </c>
      <c r="N143" s="21">
        <v>0</v>
      </c>
      <c r="O143" s="21">
        <v>1</v>
      </c>
      <c r="P143" s="21">
        <v>1</v>
      </c>
      <c r="Q143" s="21">
        <v>1</v>
      </c>
    </row>
    <row r="144" spans="3:17" x14ac:dyDescent="0.15">
      <c r="C144" s="22" t="s">
        <v>358</v>
      </c>
      <c r="D144" s="21">
        <v>1.26</v>
      </c>
      <c r="E144" s="21">
        <v>3</v>
      </c>
      <c r="F144" s="21">
        <v>3647.2715818246802</v>
      </c>
      <c r="G144" s="21">
        <v>32991</v>
      </c>
      <c r="H144" s="21">
        <v>25995</v>
      </c>
      <c r="I144" s="21">
        <v>8621121</v>
      </c>
      <c r="J144" s="21">
        <v>1115048</v>
      </c>
      <c r="K144" s="21">
        <v>760</v>
      </c>
      <c r="L144" s="21">
        <v>7387</v>
      </c>
      <c r="M144" s="21">
        <v>215.01</v>
      </c>
      <c r="N144" s="21">
        <v>0</v>
      </c>
      <c r="O144" s="21">
        <v>0</v>
      </c>
      <c r="P144" s="21">
        <v>1</v>
      </c>
      <c r="Q144" s="21">
        <v>0</v>
      </c>
    </row>
    <row r="145" spans="3:17" x14ac:dyDescent="0.15">
      <c r="C145" s="22" t="s">
        <v>359</v>
      </c>
      <c r="D145" s="21">
        <v>1.17</v>
      </c>
      <c r="E145" s="21">
        <v>1</v>
      </c>
      <c r="F145" s="21">
        <v>2173.45252672165</v>
      </c>
      <c r="G145" s="21">
        <v>22360</v>
      </c>
      <c r="H145" s="21">
        <v>25995</v>
      </c>
      <c r="I145" s="21">
        <v>1421287</v>
      </c>
      <c r="J145" s="21">
        <v>1115048</v>
      </c>
      <c r="K145" s="21">
        <v>615</v>
      </c>
      <c r="L145" s="21">
        <v>6224</v>
      </c>
      <c r="M145" s="21">
        <v>87.8</v>
      </c>
      <c r="N145" s="21">
        <v>1</v>
      </c>
      <c r="O145" s="21">
        <v>1</v>
      </c>
      <c r="P145" s="21">
        <v>1</v>
      </c>
      <c r="Q145" s="21">
        <v>1</v>
      </c>
    </row>
    <row r="146" spans="3:17" x14ac:dyDescent="0.15">
      <c r="C146" s="22" t="s">
        <v>360</v>
      </c>
      <c r="D146" s="21">
        <v>1.02</v>
      </c>
      <c r="E146" s="21">
        <v>3</v>
      </c>
      <c r="F146" s="21">
        <v>6269.7459690327896</v>
      </c>
      <c r="G146" s="21">
        <v>26993</v>
      </c>
      <c r="H146" s="21">
        <v>22038</v>
      </c>
      <c r="I146" s="21">
        <v>3532657</v>
      </c>
      <c r="J146" s="21">
        <v>1308499</v>
      </c>
      <c r="K146" s="21">
        <v>419</v>
      </c>
      <c r="L146" s="21">
        <v>7796</v>
      </c>
      <c r="M146" s="21">
        <v>120.7</v>
      </c>
      <c r="N146" s="21">
        <v>0</v>
      </c>
      <c r="O146" s="21">
        <v>0</v>
      </c>
      <c r="P146" s="21">
        <v>1</v>
      </c>
      <c r="Q146" s="21">
        <v>1</v>
      </c>
    </row>
    <row r="147" spans="3:17" x14ac:dyDescent="0.15">
      <c r="C147" s="22" t="s">
        <v>361</v>
      </c>
      <c r="D147" s="21">
        <v>1.2</v>
      </c>
      <c r="E147" s="21">
        <v>3</v>
      </c>
      <c r="F147" s="21">
        <v>2621.0076957231699</v>
      </c>
      <c r="G147" s="21">
        <v>29260</v>
      </c>
      <c r="H147" s="21">
        <v>22038</v>
      </c>
      <c r="I147" s="21">
        <v>7830332</v>
      </c>
      <c r="J147" s="21">
        <v>1308499</v>
      </c>
      <c r="K147" s="21">
        <v>829</v>
      </c>
      <c r="L147" s="21">
        <v>8356</v>
      </c>
      <c r="M147" s="21">
        <v>132.85</v>
      </c>
      <c r="N147" s="21">
        <v>0</v>
      </c>
      <c r="O147" s="21">
        <v>1</v>
      </c>
      <c r="P147" s="21">
        <v>0</v>
      </c>
      <c r="Q147" s="21">
        <v>1</v>
      </c>
    </row>
    <row r="148" spans="3:17" x14ac:dyDescent="0.15">
      <c r="C148" s="22" t="s">
        <v>364</v>
      </c>
      <c r="D148" s="21">
        <v>1.01</v>
      </c>
      <c r="E148" s="21">
        <v>3</v>
      </c>
      <c r="F148" s="21">
        <v>5117.4922187687598</v>
      </c>
      <c r="G148" s="21">
        <v>27211</v>
      </c>
      <c r="H148" s="21">
        <v>22038</v>
      </c>
      <c r="I148" s="21">
        <v>3770125</v>
      </c>
      <c r="J148" s="21">
        <v>1308499</v>
      </c>
      <c r="K148" s="21">
        <v>319</v>
      </c>
      <c r="L148" s="21">
        <v>19894</v>
      </c>
      <c r="M148" s="21">
        <v>76.81</v>
      </c>
      <c r="N148" s="21">
        <v>0</v>
      </c>
      <c r="O148" s="21">
        <v>1</v>
      </c>
      <c r="P148" s="21">
        <v>1</v>
      </c>
      <c r="Q148" s="21">
        <v>1</v>
      </c>
    </row>
    <row r="149" spans="3:17" x14ac:dyDescent="0.15">
      <c r="C149" s="22" t="s">
        <v>366</v>
      </c>
      <c r="D149" s="21">
        <v>1.92</v>
      </c>
      <c r="E149" s="21">
        <v>3</v>
      </c>
      <c r="F149" s="21">
        <v>1940.17219696915</v>
      </c>
      <c r="G149" s="21">
        <v>22089</v>
      </c>
      <c r="H149" s="21">
        <v>32991</v>
      </c>
      <c r="I149" s="21">
        <v>668159</v>
      </c>
      <c r="J149" s="21">
        <v>8621121</v>
      </c>
      <c r="K149" s="21">
        <v>1822</v>
      </c>
      <c r="L149" s="21">
        <v>4002</v>
      </c>
      <c r="M149" s="21">
        <v>208.79</v>
      </c>
      <c r="N149" s="21">
        <v>0</v>
      </c>
      <c r="O149" s="21">
        <v>0</v>
      </c>
      <c r="P149" s="21">
        <v>0</v>
      </c>
      <c r="Q149" s="21">
        <v>1</v>
      </c>
    </row>
    <row r="150" spans="3:17" x14ac:dyDescent="0.15">
      <c r="C150" s="22" t="s">
        <v>368</v>
      </c>
      <c r="D150" s="21">
        <v>1.92</v>
      </c>
      <c r="E150" s="21">
        <v>3</v>
      </c>
      <c r="F150" s="21">
        <v>1940.17219696915</v>
      </c>
      <c r="G150" s="21">
        <v>22089</v>
      </c>
      <c r="H150" s="21">
        <v>32991</v>
      </c>
      <c r="I150" s="21">
        <v>668159</v>
      </c>
      <c r="J150" s="21">
        <v>8621121</v>
      </c>
      <c r="K150" s="21">
        <v>1822</v>
      </c>
      <c r="L150" s="21">
        <v>4002</v>
      </c>
      <c r="M150" s="21">
        <v>208.79</v>
      </c>
      <c r="N150" s="21">
        <v>0</v>
      </c>
      <c r="O150" s="21">
        <v>0</v>
      </c>
      <c r="P150" s="21">
        <v>1</v>
      </c>
      <c r="Q150" s="21">
        <v>0</v>
      </c>
    </row>
    <row r="151" spans="3:17" x14ac:dyDescent="0.15">
      <c r="C151" s="22" t="s">
        <v>369</v>
      </c>
      <c r="D151" s="21">
        <v>1.06</v>
      </c>
      <c r="E151" s="21">
        <v>3</v>
      </c>
      <c r="F151" s="21">
        <v>4593.3830776520599</v>
      </c>
      <c r="G151" s="21">
        <v>26993</v>
      </c>
      <c r="H151" s="21">
        <v>32991</v>
      </c>
      <c r="I151" s="21">
        <v>3532657</v>
      </c>
      <c r="J151" s="21">
        <v>8621121</v>
      </c>
      <c r="K151" s="21">
        <v>756</v>
      </c>
      <c r="L151" s="21">
        <v>48642</v>
      </c>
      <c r="M151" s="21">
        <v>162.28</v>
      </c>
      <c r="N151" s="21">
        <v>0</v>
      </c>
      <c r="O151" s="21">
        <v>0</v>
      </c>
      <c r="P151" s="21">
        <v>0</v>
      </c>
      <c r="Q151" s="21">
        <v>1</v>
      </c>
    </row>
    <row r="152" spans="3:17" x14ac:dyDescent="0.15">
      <c r="C152" s="22" t="s">
        <v>379</v>
      </c>
      <c r="D152" s="21">
        <v>1.05</v>
      </c>
      <c r="E152" s="21">
        <v>3</v>
      </c>
      <c r="F152" s="21">
        <v>3316.8950188559702</v>
      </c>
      <c r="G152" s="21">
        <v>29260</v>
      </c>
      <c r="H152" s="21">
        <v>32991</v>
      </c>
      <c r="I152" s="21">
        <v>7830332</v>
      </c>
      <c r="J152" s="21">
        <v>8621121</v>
      </c>
      <c r="K152" s="21">
        <v>723</v>
      </c>
      <c r="L152" s="21">
        <v>73892</v>
      </c>
      <c r="M152" s="21">
        <v>159.71</v>
      </c>
      <c r="N152" s="21">
        <v>0</v>
      </c>
      <c r="O152" s="21">
        <v>0</v>
      </c>
      <c r="P152" s="21">
        <v>0</v>
      </c>
      <c r="Q152" s="21">
        <v>1</v>
      </c>
    </row>
    <row r="153" spans="3:17" x14ac:dyDescent="0.15">
      <c r="C153" s="22" t="s">
        <v>381</v>
      </c>
      <c r="D153" s="21">
        <v>1.05</v>
      </c>
      <c r="E153" s="21">
        <v>3</v>
      </c>
      <c r="F153" s="21">
        <v>3316.8950188559702</v>
      </c>
      <c r="G153" s="21">
        <v>29260</v>
      </c>
      <c r="H153" s="21">
        <v>32991</v>
      </c>
      <c r="I153" s="21">
        <v>7830332</v>
      </c>
      <c r="J153" s="21">
        <v>8621121</v>
      </c>
      <c r="K153" s="21">
        <v>723</v>
      </c>
      <c r="L153" s="21">
        <v>73892</v>
      </c>
      <c r="M153" s="21">
        <v>159.71</v>
      </c>
      <c r="N153" s="21">
        <v>0</v>
      </c>
      <c r="O153" s="21">
        <v>0</v>
      </c>
      <c r="P153" s="21">
        <v>0</v>
      </c>
      <c r="Q153" s="21">
        <v>1</v>
      </c>
    </row>
    <row r="154" spans="3:17" x14ac:dyDescent="0.15">
      <c r="C154" s="22" t="s">
        <v>383</v>
      </c>
      <c r="D154" s="21">
        <v>1.05</v>
      </c>
      <c r="E154" s="21">
        <v>3</v>
      </c>
      <c r="F154" s="21">
        <v>3316.8950188559702</v>
      </c>
      <c r="G154" s="21">
        <v>29260</v>
      </c>
      <c r="H154" s="21">
        <v>32991</v>
      </c>
      <c r="I154" s="21">
        <v>7830332</v>
      </c>
      <c r="J154" s="21">
        <v>8621121</v>
      </c>
      <c r="K154" s="21">
        <v>723</v>
      </c>
      <c r="L154" s="21">
        <v>73892</v>
      </c>
      <c r="M154" s="21">
        <v>159.71</v>
      </c>
      <c r="N154" s="21">
        <v>0</v>
      </c>
      <c r="O154" s="21">
        <v>0</v>
      </c>
      <c r="P154" s="21">
        <v>1</v>
      </c>
      <c r="Q154" s="21">
        <v>0</v>
      </c>
    </row>
    <row r="155" spans="3:17" x14ac:dyDescent="0.15">
      <c r="C155" s="22" t="s">
        <v>388</v>
      </c>
      <c r="D155" s="21">
        <v>1.07</v>
      </c>
      <c r="E155" s="21">
        <v>3</v>
      </c>
      <c r="F155" s="21">
        <v>6798.9376574559901</v>
      </c>
      <c r="G155" s="21">
        <v>26046</v>
      </c>
      <c r="H155" s="21">
        <v>32991</v>
      </c>
      <c r="I155" s="21">
        <v>2230955</v>
      </c>
      <c r="J155" s="21">
        <v>8621121</v>
      </c>
      <c r="K155" s="21">
        <v>408</v>
      </c>
      <c r="L155" s="21">
        <v>13252</v>
      </c>
      <c r="M155" s="21">
        <v>143.44</v>
      </c>
      <c r="N155" s="21">
        <v>0</v>
      </c>
      <c r="O155" s="21">
        <v>0</v>
      </c>
      <c r="P155" s="21">
        <v>0</v>
      </c>
      <c r="Q155" s="21">
        <v>1</v>
      </c>
    </row>
    <row r="156" spans="3:17" x14ac:dyDescent="0.15">
      <c r="C156" s="22" t="s">
        <v>389</v>
      </c>
      <c r="D156" s="21">
        <v>1.07</v>
      </c>
      <c r="E156" s="21">
        <v>3</v>
      </c>
      <c r="F156" s="21">
        <v>6798.9376574559901</v>
      </c>
      <c r="G156" s="21">
        <v>26046</v>
      </c>
      <c r="H156" s="21">
        <v>32991</v>
      </c>
      <c r="I156" s="21">
        <v>2230955</v>
      </c>
      <c r="J156" s="21">
        <v>8621121</v>
      </c>
      <c r="K156" s="21">
        <v>408</v>
      </c>
      <c r="L156" s="21">
        <v>13252</v>
      </c>
      <c r="M156" s="21">
        <v>143.44</v>
      </c>
      <c r="N156" s="21">
        <v>0</v>
      </c>
      <c r="O156" s="21">
        <v>0</v>
      </c>
      <c r="P156" s="21">
        <v>1</v>
      </c>
      <c r="Q156" s="21">
        <v>0</v>
      </c>
    </row>
    <row r="157" spans="3:17" x14ac:dyDescent="0.15">
      <c r="C157" s="22" t="s">
        <v>390</v>
      </c>
      <c r="D157" s="21">
        <v>1.1100000000000001</v>
      </c>
      <c r="E157" s="21">
        <v>0</v>
      </c>
      <c r="F157" s="21">
        <v>3046.4531154031902</v>
      </c>
      <c r="G157" s="21">
        <v>24502</v>
      </c>
      <c r="H157" s="21">
        <v>32991</v>
      </c>
      <c r="I157" s="21">
        <v>125722</v>
      </c>
      <c r="J157" s="21">
        <v>8621121</v>
      </c>
      <c r="K157" s="21">
        <v>475</v>
      </c>
      <c r="L157" s="21">
        <v>10168</v>
      </c>
      <c r="M157" s="21">
        <v>174.87</v>
      </c>
      <c r="N157" s="21">
        <v>0</v>
      </c>
      <c r="O157" s="21">
        <v>0</v>
      </c>
      <c r="P157" s="21">
        <v>0</v>
      </c>
      <c r="Q157" s="21">
        <v>1</v>
      </c>
    </row>
    <row r="158" spans="3:17" x14ac:dyDescent="0.15">
      <c r="C158" s="22" t="s">
        <v>391</v>
      </c>
      <c r="D158" s="21">
        <v>1.1100000000000001</v>
      </c>
      <c r="E158" s="21">
        <v>3</v>
      </c>
      <c r="F158" s="21">
        <v>3046.4531154031902</v>
      </c>
      <c r="G158" s="21">
        <v>24502</v>
      </c>
      <c r="H158" s="21">
        <v>32991</v>
      </c>
      <c r="I158" s="21">
        <v>125722</v>
      </c>
      <c r="J158" s="21">
        <v>8621121</v>
      </c>
      <c r="K158" s="21">
        <v>475</v>
      </c>
      <c r="L158" s="21">
        <v>10168</v>
      </c>
      <c r="M158" s="21">
        <v>174.87</v>
      </c>
      <c r="N158" s="21">
        <v>0</v>
      </c>
      <c r="O158" s="21">
        <v>0</v>
      </c>
      <c r="P158" s="21">
        <v>0</v>
      </c>
      <c r="Q158" s="21">
        <v>1</v>
      </c>
    </row>
    <row r="159" spans="3:17" x14ac:dyDescent="0.15">
      <c r="C159" s="22" t="s">
        <v>393</v>
      </c>
      <c r="D159" s="21">
        <v>1.1200000000000001</v>
      </c>
      <c r="E159" s="21">
        <v>3</v>
      </c>
      <c r="F159" s="21">
        <v>6583.7194344572899</v>
      </c>
      <c r="G159" s="21">
        <v>28637</v>
      </c>
      <c r="H159" s="21">
        <v>32991</v>
      </c>
      <c r="I159" s="21">
        <v>3036732</v>
      </c>
      <c r="J159" s="21">
        <v>8621121</v>
      </c>
      <c r="K159" s="21">
        <v>1389</v>
      </c>
      <c r="L159" s="21">
        <v>24082</v>
      </c>
      <c r="M159" s="21">
        <v>304.18</v>
      </c>
      <c r="N159" s="21">
        <v>0</v>
      </c>
      <c r="O159" s="21">
        <v>0</v>
      </c>
      <c r="P159" s="21">
        <v>0</v>
      </c>
      <c r="Q159" s="21">
        <v>1</v>
      </c>
    </row>
    <row r="160" spans="3:17" x14ac:dyDescent="0.15">
      <c r="C160" s="22" t="s">
        <v>395</v>
      </c>
      <c r="D160" s="21">
        <v>1.1200000000000001</v>
      </c>
      <c r="E160" s="21">
        <v>3</v>
      </c>
      <c r="F160" s="21">
        <v>6583.7194344572899</v>
      </c>
      <c r="G160" s="21">
        <v>28637</v>
      </c>
      <c r="H160" s="21">
        <v>32991</v>
      </c>
      <c r="I160" s="21">
        <v>3036732</v>
      </c>
      <c r="J160" s="21">
        <v>8621121</v>
      </c>
      <c r="K160" s="21">
        <v>1389</v>
      </c>
      <c r="L160" s="21">
        <v>24082</v>
      </c>
      <c r="M160" s="21">
        <v>304.18</v>
      </c>
      <c r="N160" s="21">
        <v>0</v>
      </c>
      <c r="O160" s="21">
        <v>0</v>
      </c>
      <c r="P160" s="21">
        <v>1</v>
      </c>
      <c r="Q160" s="21">
        <v>0</v>
      </c>
    </row>
    <row r="161" spans="3:17" x14ac:dyDescent="0.15">
      <c r="C161" s="22" t="s">
        <v>398</v>
      </c>
      <c r="D161" s="21">
        <v>1.25</v>
      </c>
      <c r="E161" s="21">
        <v>3</v>
      </c>
      <c r="F161" s="21">
        <v>4809.0983416418403</v>
      </c>
      <c r="G161" s="21">
        <v>29055</v>
      </c>
      <c r="H161" s="21">
        <v>32991</v>
      </c>
      <c r="I161" s="21">
        <v>1862106</v>
      </c>
      <c r="J161" s="21">
        <v>8621121</v>
      </c>
      <c r="K161" s="21">
        <v>1624</v>
      </c>
      <c r="L161" s="21">
        <v>16240</v>
      </c>
      <c r="M161" s="21">
        <v>270.36</v>
      </c>
      <c r="N161" s="21">
        <v>0</v>
      </c>
      <c r="O161" s="21">
        <v>0</v>
      </c>
      <c r="P161" s="21">
        <v>1</v>
      </c>
      <c r="Q161" s="21">
        <v>0</v>
      </c>
    </row>
    <row r="162" spans="3:17" x14ac:dyDescent="0.15">
      <c r="C162" s="22" t="s">
        <v>399</v>
      </c>
      <c r="D162" s="21">
        <v>1.06</v>
      </c>
      <c r="E162" s="21">
        <v>3</v>
      </c>
      <c r="F162" s="21">
        <v>5430.5244122480499</v>
      </c>
      <c r="G162" s="21">
        <v>26506</v>
      </c>
      <c r="H162" s="21">
        <v>32991</v>
      </c>
      <c r="I162" s="21">
        <v>4459144</v>
      </c>
      <c r="J162" s="21">
        <v>8621121</v>
      </c>
      <c r="K162" s="21">
        <v>492</v>
      </c>
      <c r="L162" s="21">
        <v>17775</v>
      </c>
      <c r="M162" s="21">
        <v>209.35</v>
      </c>
      <c r="N162" s="21">
        <v>0</v>
      </c>
      <c r="O162" s="21">
        <v>0</v>
      </c>
      <c r="P162" s="21">
        <v>0</v>
      </c>
      <c r="Q162" s="21">
        <v>0</v>
      </c>
    </row>
    <row r="163" spans="3:17" x14ac:dyDescent="0.15">
      <c r="C163" s="22" t="s">
        <v>403</v>
      </c>
      <c r="D163" s="21">
        <v>1.06</v>
      </c>
      <c r="E163" s="21">
        <v>3</v>
      </c>
      <c r="F163" s="21">
        <v>2828.16065945534</v>
      </c>
      <c r="G163" s="21">
        <v>26752</v>
      </c>
      <c r="H163" s="21">
        <v>32991</v>
      </c>
      <c r="I163" s="21">
        <v>1440377</v>
      </c>
      <c r="J163" s="21">
        <v>8621121</v>
      </c>
      <c r="K163" s="21">
        <v>1068</v>
      </c>
      <c r="L163" s="21">
        <v>40159</v>
      </c>
      <c r="M163" s="21">
        <v>123.18</v>
      </c>
      <c r="N163" s="21">
        <v>1</v>
      </c>
      <c r="O163" s="21">
        <v>0</v>
      </c>
      <c r="P163" s="21">
        <v>0</v>
      </c>
      <c r="Q163" s="21">
        <v>1</v>
      </c>
    </row>
    <row r="164" spans="3:17" x14ac:dyDescent="0.15">
      <c r="C164" s="22" t="s">
        <v>405</v>
      </c>
      <c r="D164" s="21">
        <v>1.22</v>
      </c>
      <c r="E164" s="21">
        <v>3</v>
      </c>
      <c r="F164" s="21">
        <v>3536.1626452171899</v>
      </c>
      <c r="G164" s="21">
        <v>24510</v>
      </c>
      <c r="H164" s="21">
        <v>32991</v>
      </c>
      <c r="I164" s="21">
        <v>379566</v>
      </c>
      <c r="J164" s="21">
        <v>8621121</v>
      </c>
      <c r="K164" s="21">
        <v>1076</v>
      </c>
      <c r="L164" s="21">
        <v>9399</v>
      </c>
      <c r="M164" s="21">
        <v>143.19999999999999</v>
      </c>
      <c r="N164" s="21">
        <v>1</v>
      </c>
      <c r="O164" s="21">
        <v>0</v>
      </c>
      <c r="P164" s="21">
        <v>0</v>
      </c>
      <c r="Q164" s="21">
        <v>1</v>
      </c>
    </row>
    <row r="165" spans="3:17" x14ac:dyDescent="0.15">
      <c r="C165" s="22" t="s">
        <v>410</v>
      </c>
      <c r="D165" s="21">
        <v>1.29</v>
      </c>
      <c r="E165" s="21">
        <v>3</v>
      </c>
      <c r="F165" s="21">
        <v>3151.99939982876</v>
      </c>
      <c r="G165" s="21">
        <v>21081</v>
      </c>
      <c r="H165" s="21">
        <v>32991</v>
      </c>
      <c r="I165" s="21">
        <v>895123</v>
      </c>
      <c r="J165" s="21">
        <v>8621121</v>
      </c>
      <c r="K165" s="21">
        <v>613</v>
      </c>
      <c r="L165" s="21">
        <v>3806</v>
      </c>
      <c r="M165" s="21">
        <v>144.6</v>
      </c>
      <c r="N165" s="21">
        <v>0</v>
      </c>
      <c r="O165" s="21">
        <v>0</v>
      </c>
      <c r="P165" s="21">
        <v>1</v>
      </c>
      <c r="Q165" s="21">
        <v>0</v>
      </c>
    </row>
    <row r="166" spans="3:17" x14ac:dyDescent="0.15">
      <c r="C166" s="22" t="s">
        <v>411</v>
      </c>
      <c r="D166" s="21">
        <v>1.29</v>
      </c>
      <c r="E166" s="21">
        <v>1</v>
      </c>
      <c r="F166" s="21">
        <v>6438.2670930209097</v>
      </c>
      <c r="G166" s="21">
        <v>27211</v>
      </c>
      <c r="H166" s="21">
        <v>32991</v>
      </c>
      <c r="I166" s="21">
        <v>3770125</v>
      </c>
      <c r="J166" s="21">
        <v>8621121</v>
      </c>
      <c r="K166" s="21">
        <v>1426</v>
      </c>
      <c r="L166" s="21">
        <v>15711</v>
      </c>
      <c r="M166" s="21">
        <v>349.53</v>
      </c>
      <c r="N166" s="21">
        <v>0</v>
      </c>
      <c r="O166" s="21">
        <v>0</v>
      </c>
      <c r="P166" s="21">
        <v>0</v>
      </c>
      <c r="Q166" s="21">
        <v>1</v>
      </c>
    </row>
    <row r="167" spans="3:17" x14ac:dyDescent="0.15">
      <c r="C167" s="22" t="s">
        <v>412</v>
      </c>
      <c r="D167" s="21">
        <v>1.29</v>
      </c>
      <c r="E167" s="21">
        <v>3</v>
      </c>
      <c r="F167" s="21">
        <v>6438.2670930209097</v>
      </c>
      <c r="G167" s="21">
        <v>27211</v>
      </c>
      <c r="H167" s="21">
        <v>32991</v>
      </c>
      <c r="I167" s="21">
        <v>3770125</v>
      </c>
      <c r="J167" s="21">
        <v>8621121</v>
      </c>
      <c r="K167" s="21">
        <v>1426</v>
      </c>
      <c r="L167" s="21">
        <v>15711</v>
      </c>
      <c r="M167" s="21">
        <v>349.53</v>
      </c>
      <c r="N167" s="21">
        <v>0</v>
      </c>
      <c r="O167" s="21">
        <v>0</v>
      </c>
      <c r="P167" s="21">
        <v>0</v>
      </c>
      <c r="Q167" s="21">
        <v>1</v>
      </c>
    </row>
    <row r="168" spans="3:17" x14ac:dyDescent="0.15">
      <c r="C168" s="22" t="s">
        <v>413</v>
      </c>
      <c r="D168" s="21">
        <v>1.29</v>
      </c>
      <c r="E168" s="21">
        <v>3</v>
      </c>
      <c r="F168" s="21">
        <v>6438.2670930209097</v>
      </c>
      <c r="G168" s="21">
        <v>27211</v>
      </c>
      <c r="H168" s="21">
        <v>32991</v>
      </c>
      <c r="I168" s="21">
        <v>3770125</v>
      </c>
      <c r="J168" s="21">
        <v>8621121</v>
      </c>
      <c r="K168" s="21">
        <v>1426</v>
      </c>
      <c r="L168" s="21">
        <v>15711</v>
      </c>
      <c r="M168" s="21">
        <v>349.53</v>
      </c>
      <c r="N168" s="21">
        <v>0</v>
      </c>
      <c r="O168" s="21">
        <v>0</v>
      </c>
      <c r="P168" s="21">
        <v>1</v>
      </c>
      <c r="Q168" s="21">
        <v>0</v>
      </c>
    </row>
    <row r="169" spans="3:17" x14ac:dyDescent="0.15">
      <c r="C169" s="22" t="s">
        <v>415</v>
      </c>
      <c r="D169" s="21">
        <v>1.34</v>
      </c>
      <c r="E169" s="21">
        <v>3</v>
      </c>
      <c r="F169" s="21">
        <v>3840.2769216607498</v>
      </c>
      <c r="G169" s="21">
        <v>23614</v>
      </c>
      <c r="H169" s="21">
        <v>32991</v>
      </c>
      <c r="I169" s="21">
        <v>1008768</v>
      </c>
      <c r="J169" s="21">
        <v>8621121</v>
      </c>
      <c r="K169" s="21">
        <v>842</v>
      </c>
      <c r="L169" s="21">
        <v>7098</v>
      </c>
      <c r="M169" s="21">
        <v>183.43</v>
      </c>
      <c r="N169" s="21">
        <v>1</v>
      </c>
      <c r="O169" s="21">
        <v>0</v>
      </c>
      <c r="P169" s="21">
        <v>0</v>
      </c>
      <c r="Q169" s="21">
        <v>1</v>
      </c>
    </row>
    <row r="170" spans="3:17" x14ac:dyDescent="0.15">
      <c r="C170" s="22" t="s">
        <v>416</v>
      </c>
      <c r="D170" s="21">
        <v>1.34</v>
      </c>
      <c r="E170" s="21">
        <v>3</v>
      </c>
      <c r="F170" s="21">
        <v>3840.2769216607498</v>
      </c>
      <c r="G170" s="21">
        <v>23614</v>
      </c>
      <c r="H170" s="21">
        <v>32991</v>
      </c>
      <c r="I170" s="21">
        <v>1008768</v>
      </c>
      <c r="J170" s="21">
        <v>8621121</v>
      </c>
      <c r="K170" s="21">
        <v>842</v>
      </c>
      <c r="L170" s="21">
        <v>7098</v>
      </c>
      <c r="M170" s="21">
        <v>183.43</v>
      </c>
      <c r="N170" s="21">
        <v>1</v>
      </c>
      <c r="O170" s="21">
        <v>0</v>
      </c>
      <c r="P170" s="21">
        <v>1</v>
      </c>
      <c r="Q170" s="21">
        <v>0</v>
      </c>
    </row>
    <row r="171" spans="3:17" x14ac:dyDescent="0.15">
      <c r="C171" s="22" t="s">
        <v>418</v>
      </c>
      <c r="D171" s="21">
        <v>1.4</v>
      </c>
      <c r="E171" s="21">
        <v>0</v>
      </c>
      <c r="F171" s="21">
        <v>2617.8693541400398</v>
      </c>
      <c r="G171" s="21">
        <v>25450</v>
      </c>
      <c r="H171" s="21">
        <v>32991</v>
      </c>
      <c r="I171" s="21">
        <v>1694803</v>
      </c>
      <c r="J171" s="21">
        <v>8621121</v>
      </c>
      <c r="K171" s="21">
        <v>1103</v>
      </c>
      <c r="L171" s="21">
        <v>7543</v>
      </c>
      <c r="M171" s="21">
        <v>223.99</v>
      </c>
      <c r="N171" s="21">
        <v>0</v>
      </c>
      <c r="O171" s="21">
        <v>0</v>
      </c>
      <c r="P171" s="21">
        <v>0</v>
      </c>
      <c r="Q171" s="21">
        <v>1</v>
      </c>
    </row>
    <row r="172" spans="3:17" x14ac:dyDescent="0.15">
      <c r="C172" s="22" t="s">
        <v>419</v>
      </c>
      <c r="D172" s="21">
        <v>1.4</v>
      </c>
      <c r="E172" s="21">
        <v>3</v>
      </c>
      <c r="F172" s="21">
        <v>2617.8693541400398</v>
      </c>
      <c r="G172" s="21">
        <v>25450</v>
      </c>
      <c r="H172" s="21">
        <v>32991</v>
      </c>
      <c r="I172" s="21">
        <v>1694803</v>
      </c>
      <c r="J172" s="21">
        <v>8621121</v>
      </c>
      <c r="K172" s="21">
        <v>1103</v>
      </c>
      <c r="L172" s="21">
        <v>7543</v>
      </c>
      <c r="M172" s="21">
        <v>223.99</v>
      </c>
      <c r="N172" s="21">
        <v>0</v>
      </c>
      <c r="O172" s="21">
        <v>0</v>
      </c>
      <c r="P172" s="21">
        <v>1</v>
      </c>
      <c r="Q172" s="21">
        <v>0</v>
      </c>
    </row>
    <row r="173" spans="3:17" x14ac:dyDescent="0.15">
      <c r="C173" s="22" t="s">
        <v>421</v>
      </c>
      <c r="D173" s="21">
        <v>1.36</v>
      </c>
      <c r="E173" s="21">
        <v>3</v>
      </c>
      <c r="F173" s="21">
        <v>2263.8090940922698</v>
      </c>
      <c r="G173" s="21">
        <v>24575</v>
      </c>
      <c r="H173" s="21">
        <v>32991</v>
      </c>
      <c r="I173" s="21">
        <v>1197234</v>
      </c>
      <c r="J173" s="21">
        <v>8621121</v>
      </c>
      <c r="K173" s="21">
        <v>2237</v>
      </c>
      <c r="L173" s="21">
        <v>26582</v>
      </c>
      <c r="M173" s="21">
        <v>169.41</v>
      </c>
      <c r="N173" s="21">
        <v>1</v>
      </c>
      <c r="O173" s="21">
        <v>0</v>
      </c>
      <c r="P173" s="21">
        <v>0</v>
      </c>
      <c r="Q173" s="21">
        <v>1</v>
      </c>
    </row>
    <row r="174" spans="3:17" x14ac:dyDescent="0.15">
      <c r="C174" s="22" t="s">
        <v>423</v>
      </c>
      <c r="D174" s="21">
        <v>1.17</v>
      </c>
      <c r="E174" s="21">
        <v>3</v>
      </c>
      <c r="F174" s="21">
        <v>2517.73564183902</v>
      </c>
      <c r="G174" s="21">
        <v>24706</v>
      </c>
      <c r="H174" s="21">
        <v>32991</v>
      </c>
      <c r="I174" s="21">
        <v>9056076</v>
      </c>
      <c r="J174" s="21">
        <v>8621121</v>
      </c>
      <c r="K174" s="21">
        <v>2467</v>
      </c>
      <c r="L174" s="21">
        <v>60435</v>
      </c>
      <c r="M174" s="21">
        <v>326.47000000000003</v>
      </c>
      <c r="N174" s="21">
        <v>0</v>
      </c>
      <c r="O174" s="21">
        <v>0</v>
      </c>
      <c r="P174" s="21">
        <v>0</v>
      </c>
      <c r="Q174" s="21">
        <v>1</v>
      </c>
    </row>
    <row r="175" spans="3:17" x14ac:dyDescent="0.15">
      <c r="C175" s="22" t="s">
        <v>426</v>
      </c>
      <c r="D175" s="21">
        <v>1.29</v>
      </c>
      <c r="E175" s="21">
        <v>3</v>
      </c>
      <c r="F175" s="21">
        <v>6317.5549937916903</v>
      </c>
      <c r="G175" s="21">
        <v>24725</v>
      </c>
      <c r="H175" s="21">
        <v>32991</v>
      </c>
      <c r="I175" s="21">
        <v>1074558</v>
      </c>
      <c r="J175" s="21">
        <v>8621121</v>
      </c>
      <c r="K175" s="21">
        <v>951</v>
      </c>
      <c r="L175" s="21">
        <v>4614</v>
      </c>
      <c r="M175" s="21">
        <v>234.31</v>
      </c>
      <c r="N175" s="21">
        <v>0</v>
      </c>
      <c r="O175" s="21">
        <v>0</v>
      </c>
      <c r="P175" s="21">
        <v>0</v>
      </c>
      <c r="Q175" s="21">
        <v>1</v>
      </c>
    </row>
    <row r="176" spans="3:17" x14ac:dyDescent="0.15">
      <c r="C176" s="22" t="s">
        <v>427</v>
      </c>
      <c r="D176" s="21">
        <v>1.29</v>
      </c>
      <c r="E176" s="21">
        <v>3</v>
      </c>
      <c r="F176" s="21">
        <v>6317.5549937916903</v>
      </c>
      <c r="G176" s="21">
        <v>24725</v>
      </c>
      <c r="H176" s="21">
        <v>32991</v>
      </c>
      <c r="I176" s="21">
        <v>1074558</v>
      </c>
      <c r="J176" s="21">
        <v>8621121</v>
      </c>
      <c r="K176" s="21">
        <v>951</v>
      </c>
      <c r="L176" s="21">
        <v>4614</v>
      </c>
      <c r="M176" s="21">
        <v>234.31</v>
      </c>
      <c r="N176" s="21">
        <v>0</v>
      </c>
      <c r="O176" s="21">
        <v>0</v>
      </c>
      <c r="P176" s="21">
        <v>0</v>
      </c>
      <c r="Q176" s="21">
        <v>1</v>
      </c>
    </row>
    <row r="177" spans="3:17" x14ac:dyDescent="0.15">
      <c r="C177" s="22" t="s">
        <v>429</v>
      </c>
      <c r="D177" s="21">
        <v>1.05</v>
      </c>
      <c r="E177" s="21">
        <v>3</v>
      </c>
      <c r="F177" s="21">
        <v>3042.0856986021399</v>
      </c>
      <c r="G177" s="21">
        <v>21207</v>
      </c>
      <c r="H177" s="21">
        <v>32991</v>
      </c>
      <c r="I177" s="21">
        <v>2105604</v>
      </c>
      <c r="J177" s="21">
        <v>8621121</v>
      </c>
      <c r="K177" s="21">
        <v>1097</v>
      </c>
      <c r="L177" s="21">
        <v>51122</v>
      </c>
      <c r="M177" s="21">
        <v>124.92</v>
      </c>
      <c r="N177" s="21">
        <v>1</v>
      </c>
      <c r="O177" s="21">
        <v>0</v>
      </c>
      <c r="P177" s="21">
        <v>0</v>
      </c>
      <c r="Q177" s="21">
        <v>1</v>
      </c>
    </row>
    <row r="178" spans="3:17" x14ac:dyDescent="0.15">
      <c r="C178" s="22" t="s">
        <v>431</v>
      </c>
      <c r="D178" s="21">
        <v>1.05</v>
      </c>
      <c r="E178" s="21">
        <v>3</v>
      </c>
      <c r="F178" s="21">
        <v>3042.0856986021399</v>
      </c>
      <c r="G178" s="21">
        <v>21207</v>
      </c>
      <c r="H178" s="21">
        <v>32991</v>
      </c>
      <c r="I178" s="21">
        <v>2105604</v>
      </c>
      <c r="J178" s="21">
        <v>8621121</v>
      </c>
      <c r="K178" s="21">
        <v>1097</v>
      </c>
      <c r="L178" s="21">
        <v>51122</v>
      </c>
      <c r="M178" s="21">
        <v>124.92</v>
      </c>
      <c r="N178" s="21">
        <v>1</v>
      </c>
      <c r="O178" s="21">
        <v>0</v>
      </c>
      <c r="P178" s="21">
        <v>1</v>
      </c>
      <c r="Q178" s="21">
        <v>0</v>
      </c>
    </row>
    <row r="179" spans="3:17" x14ac:dyDescent="0.15">
      <c r="C179" s="22" t="s">
        <v>436</v>
      </c>
      <c r="D179" s="21">
        <v>1.42</v>
      </c>
      <c r="E179" s="21">
        <v>3</v>
      </c>
      <c r="F179" s="21">
        <v>2995.0996908769398</v>
      </c>
      <c r="G179" s="21">
        <v>22038</v>
      </c>
      <c r="H179" s="21">
        <v>32991</v>
      </c>
      <c r="I179" s="21">
        <v>1308499</v>
      </c>
      <c r="J179" s="21">
        <v>8621121</v>
      </c>
      <c r="K179" s="21">
        <v>1173</v>
      </c>
      <c r="L179" s="21">
        <v>10334</v>
      </c>
      <c r="M179" s="21">
        <v>208.71</v>
      </c>
      <c r="N179" s="21">
        <v>0</v>
      </c>
      <c r="O179" s="21">
        <v>0</v>
      </c>
      <c r="P179" s="21">
        <v>0</v>
      </c>
      <c r="Q179" s="21">
        <v>1</v>
      </c>
    </row>
    <row r="180" spans="3:17" x14ac:dyDescent="0.15">
      <c r="C180" s="22" t="s">
        <v>438</v>
      </c>
      <c r="D180" s="21">
        <v>1.02</v>
      </c>
      <c r="E180" s="21">
        <v>0</v>
      </c>
      <c r="F180" s="21">
        <v>3585.8600460483399</v>
      </c>
      <c r="G180" s="21">
        <v>21125</v>
      </c>
      <c r="H180" s="21">
        <v>32991</v>
      </c>
      <c r="I180" s="21">
        <v>1536012</v>
      </c>
      <c r="J180" s="21">
        <v>8621121</v>
      </c>
      <c r="K180" s="21">
        <v>291</v>
      </c>
      <c r="L180" s="21">
        <v>6295</v>
      </c>
      <c r="M180" s="21">
        <v>150.13</v>
      </c>
      <c r="N180" s="21">
        <v>0</v>
      </c>
      <c r="O180" s="21">
        <v>0</v>
      </c>
      <c r="P180" s="21">
        <v>0</v>
      </c>
      <c r="Q180" s="21">
        <v>1</v>
      </c>
    </row>
    <row r="181" spans="3:17" x14ac:dyDescent="0.15">
      <c r="C181" s="22" t="s">
        <v>441</v>
      </c>
      <c r="D181" s="21">
        <v>1</v>
      </c>
      <c r="E181" s="21">
        <v>3</v>
      </c>
      <c r="F181" s="21">
        <v>8795.7275792756609</v>
      </c>
      <c r="G181" s="21">
        <v>24706</v>
      </c>
      <c r="H181" s="21">
        <v>29846</v>
      </c>
      <c r="I181" s="21">
        <v>9056076</v>
      </c>
      <c r="J181" s="21">
        <v>2237227</v>
      </c>
      <c r="K181" s="21">
        <v>325</v>
      </c>
      <c r="L181" s="21">
        <v>23041</v>
      </c>
      <c r="M181" s="21">
        <v>56.43</v>
      </c>
      <c r="N181" s="21">
        <v>0</v>
      </c>
      <c r="O181" s="21">
        <v>1</v>
      </c>
      <c r="P181" s="21">
        <v>1</v>
      </c>
      <c r="Q181" s="21">
        <v>1</v>
      </c>
    </row>
    <row r="182" spans="3:17" x14ac:dyDescent="0.15">
      <c r="C182" s="22" t="s">
        <v>443</v>
      </c>
      <c r="D182" s="21">
        <v>1</v>
      </c>
      <c r="E182" s="21">
        <v>3</v>
      </c>
      <c r="F182" s="21">
        <v>5391.0766763968604</v>
      </c>
      <c r="G182" s="21">
        <v>24706</v>
      </c>
      <c r="H182" s="21">
        <v>29846</v>
      </c>
      <c r="I182" s="21">
        <v>9056076</v>
      </c>
      <c r="J182" s="21">
        <v>2237227</v>
      </c>
      <c r="K182" s="21">
        <v>334</v>
      </c>
      <c r="L182" s="21">
        <v>43884</v>
      </c>
      <c r="M182" s="21">
        <v>53.8</v>
      </c>
      <c r="N182" s="21">
        <v>0</v>
      </c>
      <c r="O182" s="21">
        <v>1</v>
      </c>
      <c r="P182" s="21">
        <v>1</v>
      </c>
      <c r="Q182" s="21">
        <v>1</v>
      </c>
    </row>
    <row r="183" spans="3:17" x14ac:dyDescent="0.15">
      <c r="C183" s="22" t="s">
        <v>446</v>
      </c>
      <c r="D183" s="21">
        <v>1.02</v>
      </c>
      <c r="E183" s="21">
        <v>3</v>
      </c>
      <c r="F183" s="21">
        <v>5230.3170516522196</v>
      </c>
      <c r="G183" s="21">
        <v>29260</v>
      </c>
      <c r="H183" s="21">
        <v>25127</v>
      </c>
      <c r="I183" s="21">
        <v>7830332</v>
      </c>
      <c r="J183" s="21">
        <v>679984</v>
      </c>
      <c r="K183" s="21">
        <v>428</v>
      </c>
      <c r="L183" s="21">
        <v>8724</v>
      </c>
      <c r="M183" s="21">
        <v>67.77</v>
      </c>
      <c r="N183" s="21">
        <v>0</v>
      </c>
      <c r="O183" s="21">
        <v>1</v>
      </c>
      <c r="P183" s="21">
        <v>0</v>
      </c>
      <c r="Q183" s="21">
        <v>1</v>
      </c>
    </row>
    <row r="184" spans="3:17" x14ac:dyDescent="0.15">
      <c r="C184" s="22" t="s">
        <v>447</v>
      </c>
      <c r="D184" s="21">
        <v>1.02</v>
      </c>
      <c r="E184" s="21">
        <v>3</v>
      </c>
      <c r="F184" s="21">
        <v>5230.3170516522196</v>
      </c>
      <c r="G184" s="21">
        <v>29260</v>
      </c>
      <c r="H184" s="21">
        <v>25127</v>
      </c>
      <c r="I184" s="21">
        <v>7830332</v>
      </c>
      <c r="J184" s="21">
        <v>679984</v>
      </c>
      <c r="K184" s="21">
        <v>428</v>
      </c>
      <c r="L184" s="21">
        <v>8724</v>
      </c>
      <c r="M184" s="21">
        <v>67.77</v>
      </c>
      <c r="N184" s="21">
        <v>0</v>
      </c>
      <c r="O184" s="21">
        <v>1</v>
      </c>
      <c r="P184" s="21">
        <v>1</v>
      </c>
      <c r="Q184" s="21">
        <v>1</v>
      </c>
    </row>
    <row r="185" spans="3:17" x14ac:dyDescent="0.15">
      <c r="C185" s="22" t="s">
        <v>449</v>
      </c>
      <c r="D185" s="21">
        <v>1.01</v>
      </c>
      <c r="E185" s="21">
        <v>3</v>
      </c>
      <c r="F185" s="21">
        <v>4581.0335143757902</v>
      </c>
      <c r="G185" s="21">
        <v>26993</v>
      </c>
      <c r="H185" s="21">
        <v>22360</v>
      </c>
      <c r="I185" s="21">
        <v>3532657</v>
      </c>
      <c r="J185" s="21">
        <v>1421287</v>
      </c>
      <c r="K185" s="21">
        <v>404</v>
      </c>
      <c r="L185" s="21">
        <v>18673</v>
      </c>
      <c r="M185" s="21">
        <v>92.78</v>
      </c>
      <c r="N185" s="21">
        <v>1</v>
      </c>
      <c r="O185" s="21">
        <v>0</v>
      </c>
      <c r="P185" s="21">
        <v>1</v>
      </c>
      <c r="Q185" s="21">
        <v>1</v>
      </c>
    </row>
    <row r="186" spans="3:17" x14ac:dyDescent="0.15">
      <c r="C186" s="22" t="s">
        <v>451</v>
      </c>
      <c r="D186" s="21">
        <v>1.0900000000000001</v>
      </c>
      <c r="E186" s="21">
        <v>3</v>
      </c>
      <c r="F186" s="21">
        <v>1853.53405882936</v>
      </c>
      <c r="G186" s="21">
        <v>29260</v>
      </c>
      <c r="H186" s="21">
        <v>22360</v>
      </c>
      <c r="I186" s="21">
        <v>7830332</v>
      </c>
      <c r="J186" s="21">
        <v>1421287</v>
      </c>
      <c r="K186" s="21">
        <v>995</v>
      </c>
      <c r="L186" s="21">
        <v>26034</v>
      </c>
      <c r="M186" s="21">
        <v>121.67</v>
      </c>
      <c r="N186" s="21">
        <v>1</v>
      </c>
      <c r="O186" s="21">
        <v>1</v>
      </c>
      <c r="P186" s="21">
        <v>0</v>
      </c>
      <c r="Q186" s="21">
        <v>1</v>
      </c>
    </row>
    <row r="187" spans="3:17" x14ac:dyDescent="0.15">
      <c r="C187" s="22" t="s">
        <v>452</v>
      </c>
      <c r="D187" s="21">
        <v>1.0900000000000001</v>
      </c>
      <c r="E187" s="21">
        <v>3</v>
      </c>
      <c r="F187" s="21">
        <v>1853.53405882936</v>
      </c>
      <c r="G187" s="21">
        <v>29260</v>
      </c>
      <c r="H187" s="21">
        <v>22360</v>
      </c>
      <c r="I187" s="21">
        <v>7830332</v>
      </c>
      <c r="J187" s="21">
        <v>1421287</v>
      </c>
      <c r="K187" s="21">
        <v>995</v>
      </c>
      <c r="L187" s="21">
        <v>26034</v>
      </c>
      <c r="M187" s="21">
        <v>121.67</v>
      </c>
      <c r="N187" s="21">
        <v>1</v>
      </c>
      <c r="O187" s="21">
        <v>1</v>
      </c>
      <c r="P187" s="21">
        <v>1</v>
      </c>
      <c r="Q187" s="21">
        <v>1</v>
      </c>
    </row>
    <row r="188" spans="3:17" x14ac:dyDescent="0.15">
      <c r="C188" s="22" t="s">
        <v>457</v>
      </c>
      <c r="D188" s="21">
        <v>1.55</v>
      </c>
      <c r="E188" s="21">
        <v>3</v>
      </c>
      <c r="F188" s="21">
        <v>3651.9084341852199</v>
      </c>
      <c r="G188" s="21">
        <v>29055</v>
      </c>
      <c r="H188" s="21">
        <v>22360</v>
      </c>
      <c r="I188" s="21">
        <v>1862106</v>
      </c>
      <c r="J188" s="21">
        <v>1421287</v>
      </c>
      <c r="K188" s="21">
        <v>1545</v>
      </c>
      <c r="L188" s="21">
        <v>5820</v>
      </c>
      <c r="M188" s="21">
        <v>201.43</v>
      </c>
      <c r="N188" s="21">
        <v>1</v>
      </c>
      <c r="O188" s="21">
        <v>0</v>
      </c>
      <c r="P188" s="21">
        <v>1</v>
      </c>
      <c r="Q188" s="21">
        <v>1</v>
      </c>
    </row>
    <row r="189" spans="3:17" x14ac:dyDescent="0.15">
      <c r="C189" s="22" t="s">
        <v>460</v>
      </c>
      <c r="D189" s="21">
        <v>1.36</v>
      </c>
      <c r="E189" s="21">
        <v>3</v>
      </c>
      <c r="F189" s="21">
        <v>3217.3697223342701</v>
      </c>
      <c r="G189" s="21">
        <v>30268</v>
      </c>
      <c r="H189" s="21">
        <v>22360</v>
      </c>
      <c r="I189" s="21">
        <v>1106780</v>
      </c>
      <c r="J189" s="21">
        <v>1421287</v>
      </c>
      <c r="K189" s="21">
        <v>1045</v>
      </c>
      <c r="L189" s="21">
        <v>9823</v>
      </c>
      <c r="M189" s="21">
        <v>114.5</v>
      </c>
      <c r="N189" s="21">
        <v>1</v>
      </c>
      <c r="O189" s="21">
        <v>0</v>
      </c>
      <c r="P189" s="21">
        <v>1</v>
      </c>
      <c r="Q189" s="21">
        <v>1</v>
      </c>
    </row>
    <row r="190" spans="3:17" x14ac:dyDescent="0.15">
      <c r="C190" s="22" t="s">
        <v>464</v>
      </c>
      <c r="D190" s="21">
        <v>1.4</v>
      </c>
      <c r="E190" s="21">
        <v>3</v>
      </c>
      <c r="F190" s="21">
        <v>4628.9364329727396</v>
      </c>
      <c r="G190" s="21">
        <v>24706</v>
      </c>
      <c r="H190" s="21">
        <v>22360</v>
      </c>
      <c r="I190" s="21">
        <v>9056076</v>
      </c>
      <c r="J190" s="21">
        <v>1421287</v>
      </c>
      <c r="K190" s="21">
        <v>2216</v>
      </c>
      <c r="L190" s="21">
        <v>8084</v>
      </c>
      <c r="M190" s="21">
        <v>258.43</v>
      </c>
      <c r="N190" s="21">
        <v>1</v>
      </c>
      <c r="O190" s="21">
        <v>0</v>
      </c>
      <c r="P190" s="21">
        <v>1</v>
      </c>
      <c r="Q190" s="21">
        <v>1</v>
      </c>
    </row>
    <row r="191" spans="3:17" x14ac:dyDescent="0.15">
      <c r="C191" s="22" t="s">
        <v>465</v>
      </c>
      <c r="D191" s="21">
        <v>1</v>
      </c>
      <c r="E191" s="21">
        <v>0</v>
      </c>
      <c r="F191" s="21">
        <v>5149.7019402101596</v>
      </c>
      <c r="G191" s="21">
        <v>21207</v>
      </c>
      <c r="H191" s="21">
        <v>22360</v>
      </c>
      <c r="I191" s="21">
        <v>2105604</v>
      </c>
      <c r="J191" s="21">
        <v>1421287</v>
      </c>
      <c r="K191" s="21">
        <v>192</v>
      </c>
      <c r="L191" s="21">
        <v>7967</v>
      </c>
      <c r="M191" s="21">
        <v>96.53</v>
      </c>
      <c r="N191" s="21">
        <v>1</v>
      </c>
      <c r="O191" s="21">
        <v>0</v>
      </c>
      <c r="P191" s="21">
        <v>1</v>
      </c>
      <c r="Q191" s="21">
        <v>1</v>
      </c>
    </row>
    <row r="192" spans="3:17" x14ac:dyDescent="0.15">
      <c r="C192" s="22" t="s">
        <v>466</v>
      </c>
      <c r="D192" s="21">
        <v>1.34</v>
      </c>
      <c r="E192" s="21">
        <v>3</v>
      </c>
      <c r="F192" s="21">
        <v>6037.8415140611396</v>
      </c>
      <c r="G192" s="21">
        <v>28739</v>
      </c>
      <c r="H192" s="21">
        <v>22360</v>
      </c>
      <c r="I192" s="21">
        <v>2761118</v>
      </c>
      <c r="J192" s="21">
        <v>1421287</v>
      </c>
      <c r="K192" s="21">
        <v>1308</v>
      </c>
      <c r="L192" s="21">
        <v>4978</v>
      </c>
      <c r="M192" s="21">
        <v>204.62</v>
      </c>
      <c r="N192" s="21">
        <v>1</v>
      </c>
      <c r="O192" s="21">
        <v>0</v>
      </c>
      <c r="P192" s="21">
        <v>1</v>
      </c>
      <c r="Q192" s="21">
        <v>0</v>
      </c>
    </row>
    <row r="193" spans="3:17" x14ac:dyDescent="0.15">
      <c r="C193" s="22" t="s">
        <v>469</v>
      </c>
      <c r="D193" s="21">
        <v>1.08</v>
      </c>
      <c r="E193" s="21">
        <v>3</v>
      </c>
      <c r="F193" s="21">
        <v>2386.8522273122398</v>
      </c>
      <c r="G193" s="21">
        <v>32991</v>
      </c>
      <c r="H193" s="21">
        <v>22360</v>
      </c>
      <c r="I193" s="21">
        <v>8621121</v>
      </c>
      <c r="J193" s="21">
        <v>1421287</v>
      </c>
      <c r="K193" s="21">
        <v>947</v>
      </c>
      <c r="L193" s="21">
        <v>54990</v>
      </c>
      <c r="M193" s="21">
        <v>123.97</v>
      </c>
      <c r="N193" s="21">
        <v>1</v>
      </c>
      <c r="O193" s="21">
        <v>0</v>
      </c>
      <c r="P193" s="21">
        <v>0</v>
      </c>
      <c r="Q193" s="21">
        <v>1</v>
      </c>
    </row>
    <row r="194" spans="3:17" x14ac:dyDescent="0.15">
      <c r="C194" s="22" t="s">
        <v>470</v>
      </c>
      <c r="D194" s="21">
        <v>1.08</v>
      </c>
      <c r="E194" s="21">
        <v>3</v>
      </c>
      <c r="F194" s="21">
        <v>2386.8522273122398</v>
      </c>
      <c r="G194" s="21">
        <v>32991</v>
      </c>
      <c r="H194" s="21">
        <v>22360</v>
      </c>
      <c r="I194" s="21">
        <v>8621121</v>
      </c>
      <c r="J194" s="21">
        <v>1421287</v>
      </c>
      <c r="K194" s="21">
        <v>947</v>
      </c>
      <c r="L194" s="21">
        <v>54990</v>
      </c>
      <c r="M194" s="21">
        <v>123.97</v>
      </c>
      <c r="N194" s="21">
        <v>1</v>
      </c>
      <c r="O194" s="21">
        <v>0</v>
      </c>
      <c r="P194" s="21">
        <v>1</v>
      </c>
      <c r="Q194" s="21">
        <v>0</v>
      </c>
    </row>
    <row r="195" spans="3:17" x14ac:dyDescent="0.15">
      <c r="C195" s="22" t="s">
        <v>471</v>
      </c>
      <c r="D195" s="21">
        <v>1.06</v>
      </c>
      <c r="E195" s="21">
        <v>3</v>
      </c>
      <c r="F195" s="21">
        <v>4248.4721072264902</v>
      </c>
      <c r="G195" s="21">
        <v>26993</v>
      </c>
      <c r="H195" s="21">
        <v>27994</v>
      </c>
      <c r="I195" s="21">
        <v>3532657</v>
      </c>
      <c r="J195" s="21">
        <v>4948339</v>
      </c>
      <c r="K195" s="21">
        <v>674</v>
      </c>
      <c r="L195" s="21">
        <v>16512</v>
      </c>
      <c r="M195" s="21">
        <v>125.09</v>
      </c>
      <c r="N195" s="21">
        <v>0</v>
      </c>
      <c r="O195" s="21">
        <v>0</v>
      </c>
      <c r="P195" s="21">
        <v>1</v>
      </c>
      <c r="Q195" s="21">
        <v>1</v>
      </c>
    </row>
    <row r="196" spans="3:17" x14ac:dyDescent="0.15">
      <c r="C196" s="22" t="s">
        <v>472</v>
      </c>
      <c r="D196" s="21">
        <v>1.02</v>
      </c>
      <c r="E196" s="21">
        <v>0</v>
      </c>
      <c r="F196" s="21">
        <v>9649.0123402035406</v>
      </c>
      <c r="G196" s="21">
        <v>30124</v>
      </c>
      <c r="H196" s="21">
        <v>27994</v>
      </c>
      <c r="I196" s="21">
        <v>5787293</v>
      </c>
      <c r="J196" s="21">
        <v>4948339</v>
      </c>
      <c r="K196" s="21">
        <v>265</v>
      </c>
      <c r="L196" s="21">
        <v>17196</v>
      </c>
      <c r="M196" s="21">
        <v>138.56</v>
      </c>
      <c r="N196" s="21">
        <v>0</v>
      </c>
      <c r="O196" s="21">
        <v>0</v>
      </c>
      <c r="P196" s="21">
        <v>1</v>
      </c>
      <c r="Q196" s="21">
        <v>1</v>
      </c>
    </row>
    <row r="197" spans="3:17" x14ac:dyDescent="0.15">
      <c r="C197" s="22" t="s">
        <v>473</v>
      </c>
      <c r="D197" s="21">
        <v>1.08</v>
      </c>
      <c r="E197" s="21">
        <v>3</v>
      </c>
      <c r="F197" s="21">
        <v>3748.6010304901502</v>
      </c>
      <c r="G197" s="21">
        <v>29260</v>
      </c>
      <c r="H197" s="21">
        <v>27994</v>
      </c>
      <c r="I197" s="21">
        <v>7830332</v>
      </c>
      <c r="J197" s="21">
        <v>4948339</v>
      </c>
      <c r="K197" s="21">
        <v>673</v>
      </c>
      <c r="L197" s="21">
        <v>16559</v>
      </c>
      <c r="M197" s="21">
        <v>215.06</v>
      </c>
      <c r="N197" s="21">
        <v>0</v>
      </c>
      <c r="O197" s="21">
        <v>0</v>
      </c>
      <c r="P197" s="21">
        <v>0</v>
      </c>
      <c r="Q197" s="21">
        <v>1</v>
      </c>
    </row>
    <row r="198" spans="3:17" x14ac:dyDescent="0.15">
      <c r="C198" s="22" t="s">
        <v>474</v>
      </c>
      <c r="D198" s="21">
        <v>1.08</v>
      </c>
      <c r="E198" s="21">
        <v>3</v>
      </c>
      <c r="F198" s="21">
        <v>3748.6010304901502</v>
      </c>
      <c r="G198" s="21">
        <v>29260</v>
      </c>
      <c r="H198" s="21">
        <v>27994</v>
      </c>
      <c r="I198" s="21">
        <v>7830332</v>
      </c>
      <c r="J198" s="21">
        <v>4948339</v>
      </c>
      <c r="K198" s="21">
        <v>673</v>
      </c>
      <c r="L198" s="21">
        <v>16559</v>
      </c>
      <c r="M198" s="21">
        <v>215.06</v>
      </c>
      <c r="N198" s="21">
        <v>0</v>
      </c>
      <c r="O198" s="21">
        <v>0</v>
      </c>
      <c r="P198" s="21">
        <v>1</v>
      </c>
      <c r="Q198" s="21">
        <v>1</v>
      </c>
    </row>
    <row r="199" spans="3:17" x14ac:dyDescent="0.15">
      <c r="C199" s="22" t="s">
        <v>476</v>
      </c>
      <c r="D199" s="21">
        <v>1.35</v>
      </c>
      <c r="E199" s="21">
        <v>3</v>
      </c>
      <c r="F199" s="21">
        <v>5840.9413105695803</v>
      </c>
      <c r="G199" s="21">
        <v>29055</v>
      </c>
      <c r="H199" s="21">
        <v>27994</v>
      </c>
      <c r="I199" s="21">
        <v>1862106</v>
      </c>
      <c r="J199" s="21">
        <v>4948339</v>
      </c>
      <c r="K199" s="21">
        <v>1568</v>
      </c>
      <c r="L199" s="21">
        <v>3599</v>
      </c>
      <c r="M199" s="21">
        <v>335.55</v>
      </c>
      <c r="N199" s="21">
        <v>0</v>
      </c>
      <c r="O199" s="21">
        <v>0</v>
      </c>
      <c r="P199" s="21">
        <v>1</v>
      </c>
      <c r="Q199" s="21">
        <v>1</v>
      </c>
    </row>
    <row r="200" spans="3:17" x14ac:dyDescent="0.15">
      <c r="C200" s="22" t="s">
        <v>478</v>
      </c>
      <c r="D200" s="21">
        <v>1.21</v>
      </c>
      <c r="E200" s="21">
        <v>3</v>
      </c>
      <c r="F200" s="21">
        <v>7577.5605665037101</v>
      </c>
      <c r="G200" s="21">
        <v>26752</v>
      </c>
      <c r="H200" s="21">
        <v>27994</v>
      </c>
      <c r="I200" s="21">
        <v>1440377</v>
      </c>
      <c r="J200" s="21">
        <v>4948339</v>
      </c>
      <c r="K200" s="21">
        <v>997</v>
      </c>
      <c r="L200" s="21">
        <v>6541</v>
      </c>
      <c r="M200" s="21">
        <v>132.77000000000001</v>
      </c>
      <c r="N200" s="21">
        <v>1</v>
      </c>
      <c r="O200" s="21">
        <v>0</v>
      </c>
      <c r="P200" s="21">
        <v>1</v>
      </c>
      <c r="Q200" s="21">
        <v>1</v>
      </c>
    </row>
    <row r="201" spans="3:17" x14ac:dyDescent="0.15">
      <c r="C201" s="22" t="s">
        <v>481</v>
      </c>
      <c r="D201" s="21">
        <v>1.37</v>
      </c>
      <c r="E201" s="21">
        <v>3</v>
      </c>
      <c r="F201" s="21">
        <v>3264.9381027214099</v>
      </c>
      <c r="G201" s="21">
        <v>24706</v>
      </c>
      <c r="H201" s="21">
        <v>27994</v>
      </c>
      <c r="I201" s="21">
        <v>9056076</v>
      </c>
      <c r="J201" s="21">
        <v>4948339</v>
      </c>
      <c r="K201" s="21">
        <v>2407</v>
      </c>
      <c r="L201" s="21">
        <v>8981</v>
      </c>
      <c r="M201" s="21">
        <v>293.20999999999998</v>
      </c>
      <c r="N201" s="21">
        <v>0</v>
      </c>
      <c r="O201" s="21">
        <v>0</v>
      </c>
      <c r="P201" s="21">
        <v>1</v>
      </c>
      <c r="Q201" s="21">
        <v>1</v>
      </c>
    </row>
    <row r="202" spans="3:17" x14ac:dyDescent="0.15">
      <c r="C202" s="22" t="s">
        <v>483</v>
      </c>
      <c r="D202" s="21">
        <v>1.18</v>
      </c>
      <c r="E202" s="21">
        <v>3</v>
      </c>
      <c r="F202" s="21">
        <v>7362.5300678395697</v>
      </c>
      <c r="G202" s="21">
        <v>28739</v>
      </c>
      <c r="H202" s="21">
        <v>27994</v>
      </c>
      <c r="I202" s="21">
        <v>2761118</v>
      </c>
      <c r="J202" s="21">
        <v>4948339</v>
      </c>
      <c r="K202" s="21">
        <v>979</v>
      </c>
      <c r="L202" s="21">
        <v>4149</v>
      </c>
      <c r="M202" s="21">
        <v>295.45999999999998</v>
      </c>
      <c r="N202" s="21">
        <v>0</v>
      </c>
      <c r="O202" s="21">
        <v>0</v>
      </c>
      <c r="P202" s="21">
        <v>1</v>
      </c>
      <c r="Q202" s="21">
        <v>0</v>
      </c>
    </row>
    <row r="203" spans="3:17" x14ac:dyDescent="0.15">
      <c r="C203" s="22" t="s">
        <v>485</v>
      </c>
      <c r="D203" s="21">
        <v>1</v>
      </c>
      <c r="E203" s="21">
        <v>3</v>
      </c>
      <c r="F203" s="21">
        <v>6362.2404698206201</v>
      </c>
      <c r="G203" s="21">
        <v>22089</v>
      </c>
      <c r="H203" s="21">
        <v>23025</v>
      </c>
      <c r="I203" s="21">
        <v>668159</v>
      </c>
      <c r="J203" s="21">
        <v>2753373</v>
      </c>
      <c r="K203" s="21">
        <v>327</v>
      </c>
      <c r="L203" s="21">
        <v>13947</v>
      </c>
      <c r="M203" s="21">
        <v>57.05</v>
      </c>
      <c r="N203" s="21">
        <v>0</v>
      </c>
      <c r="O203" s="21">
        <v>1</v>
      </c>
      <c r="P203" s="21">
        <v>1</v>
      </c>
      <c r="Q203" s="21">
        <v>1</v>
      </c>
    </row>
    <row r="204" spans="3:17" x14ac:dyDescent="0.15">
      <c r="C204" s="22" t="s">
        <v>487</v>
      </c>
      <c r="D204" s="21">
        <v>1.1000000000000001</v>
      </c>
      <c r="E204" s="21">
        <v>3</v>
      </c>
      <c r="F204" s="21">
        <v>4252.08532424038</v>
      </c>
      <c r="G204" s="21">
        <v>23665</v>
      </c>
      <c r="H204" s="21">
        <v>23025</v>
      </c>
      <c r="I204" s="21">
        <v>1038660</v>
      </c>
      <c r="J204" s="21">
        <v>2753373</v>
      </c>
      <c r="K204" s="21">
        <v>876</v>
      </c>
      <c r="L204" s="21">
        <v>4511</v>
      </c>
      <c r="M204" s="21">
        <v>105.41</v>
      </c>
      <c r="N204" s="21">
        <v>0</v>
      </c>
      <c r="O204" s="21">
        <v>1</v>
      </c>
      <c r="P204" s="21">
        <v>1</v>
      </c>
      <c r="Q204" s="21">
        <v>1</v>
      </c>
    </row>
    <row r="205" spans="3:17" x14ac:dyDescent="0.15">
      <c r="C205" s="22" t="s">
        <v>489</v>
      </c>
      <c r="D205" s="21">
        <v>1</v>
      </c>
      <c r="E205" s="21">
        <v>3</v>
      </c>
      <c r="F205" s="21">
        <v>5266.7156643627904</v>
      </c>
      <c r="G205" s="21">
        <v>24706</v>
      </c>
      <c r="H205" s="21">
        <v>23025</v>
      </c>
      <c r="I205" s="21">
        <v>9056076</v>
      </c>
      <c r="J205" s="21">
        <v>2753373</v>
      </c>
      <c r="K205" s="21">
        <v>363</v>
      </c>
      <c r="L205" s="21">
        <v>10529</v>
      </c>
      <c r="M205" s="21">
        <v>57.33</v>
      </c>
      <c r="N205" s="21">
        <v>0</v>
      </c>
      <c r="O205" s="21">
        <v>1</v>
      </c>
      <c r="P205" s="21">
        <v>1</v>
      </c>
      <c r="Q205" s="21">
        <v>1</v>
      </c>
    </row>
    <row r="206" spans="3:17" x14ac:dyDescent="0.15">
      <c r="C206" s="22" t="s">
        <v>491</v>
      </c>
      <c r="D206" s="21">
        <v>1.1100000000000001</v>
      </c>
      <c r="E206" s="21">
        <v>3</v>
      </c>
      <c r="F206" s="21">
        <v>2297.8463761196099</v>
      </c>
      <c r="G206" s="21">
        <v>29260</v>
      </c>
      <c r="H206" s="21">
        <v>23025</v>
      </c>
      <c r="I206" s="21">
        <v>7830332</v>
      </c>
      <c r="J206" s="21">
        <v>2753373</v>
      </c>
      <c r="K206" s="21">
        <v>1446</v>
      </c>
      <c r="L206" s="21">
        <v>23009</v>
      </c>
      <c r="M206" s="21">
        <v>152.1</v>
      </c>
      <c r="N206" s="21">
        <v>0</v>
      </c>
      <c r="O206" s="21">
        <v>1</v>
      </c>
      <c r="P206" s="21">
        <v>1</v>
      </c>
      <c r="Q206" s="21">
        <v>1</v>
      </c>
    </row>
    <row r="207" spans="3:17" x14ac:dyDescent="0.15">
      <c r="C207" s="22" t="s">
        <v>492</v>
      </c>
      <c r="D207" s="21">
        <v>1.56</v>
      </c>
      <c r="E207" s="21">
        <v>0</v>
      </c>
      <c r="F207" s="21">
        <v>2659.9353974534502</v>
      </c>
      <c r="G207" s="21">
        <v>26046</v>
      </c>
      <c r="H207" s="21">
        <v>23025</v>
      </c>
      <c r="I207" s="21">
        <v>2230955</v>
      </c>
      <c r="J207" s="21">
        <v>2753373</v>
      </c>
      <c r="K207" s="21">
        <v>1749</v>
      </c>
      <c r="L207" s="21">
        <v>4272</v>
      </c>
      <c r="M207" s="21">
        <v>166.66</v>
      </c>
      <c r="N207" s="21">
        <v>0</v>
      </c>
      <c r="O207" s="21">
        <v>1</v>
      </c>
      <c r="P207" s="21">
        <v>1</v>
      </c>
      <c r="Q207" s="21">
        <v>1</v>
      </c>
    </row>
    <row r="208" spans="3:17" x14ac:dyDescent="0.15">
      <c r="C208" s="22" t="s">
        <v>495</v>
      </c>
      <c r="D208" s="21">
        <v>1.02</v>
      </c>
      <c r="E208" s="21">
        <v>0</v>
      </c>
      <c r="F208" s="21">
        <v>3959.07430267061</v>
      </c>
      <c r="G208" s="21">
        <v>29055</v>
      </c>
      <c r="H208" s="21">
        <v>23025</v>
      </c>
      <c r="I208" s="21">
        <v>1862106</v>
      </c>
      <c r="J208" s="21">
        <v>2753373</v>
      </c>
      <c r="K208" s="21">
        <v>590</v>
      </c>
      <c r="L208" s="21">
        <v>11723</v>
      </c>
      <c r="M208" s="21">
        <v>133.04</v>
      </c>
      <c r="N208" s="21">
        <v>0</v>
      </c>
      <c r="O208" s="21">
        <v>0</v>
      </c>
      <c r="P208" s="21">
        <v>1</v>
      </c>
      <c r="Q208" s="21">
        <v>1</v>
      </c>
    </row>
    <row r="209" spans="3:17" x14ac:dyDescent="0.15">
      <c r="C209" s="22" t="s">
        <v>497</v>
      </c>
      <c r="D209" s="21">
        <v>1</v>
      </c>
      <c r="E209" s="21">
        <v>3</v>
      </c>
      <c r="F209" s="21">
        <v>7231.6241691149498</v>
      </c>
      <c r="G209" s="21">
        <v>14600</v>
      </c>
      <c r="H209" s="21">
        <v>23025</v>
      </c>
      <c r="I209" s="21">
        <v>677757</v>
      </c>
      <c r="J209" s="21">
        <v>2753373</v>
      </c>
      <c r="K209" s="21">
        <v>353</v>
      </c>
      <c r="L209" s="21">
        <v>6211</v>
      </c>
      <c r="M209" s="21">
        <v>60.73</v>
      </c>
      <c r="N209" s="21">
        <v>0</v>
      </c>
      <c r="O209" s="21">
        <v>1</v>
      </c>
      <c r="P209" s="21">
        <v>1</v>
      </c>
      <c r="Q209" s="21">
        <v>1</v>
      </c>
    </row>
    <row r="210" spans="3:17" x14ac:dyDescent="0.15">
      <c r="C210" s="22" t="s">
        <v>498</v>
      </c>
      <c r="D210" s="21">
        <v>1.08</v>
      </c>
      <c r="E210" s="21">
        <v>3</v>
      </c>
      <c r="F210" s="21">
        <v>3100.41252356633</v>
      </c>
      <c r="G210" s="21">
        <v>27211</v>
      </c>
      <c r="H210" s="21">
        <v>23025</v>
      </c>
      <c r="I210" s="21">
        <v>3770125</v>
      </c>
      <c r="J210" s="21">
        <v>2753373</v>
      </c>
      <c r="K210" s="21">
        <v>1014</v>
      </c>
      <c r="L210" s="21">
        <v>6277</v>
      </c>
      <c r="M210" s="21">
        <v>148.28</v>
      </c>
      <c r="N210" s="21">
        <v>0</v>
      </c>
      <c r="O210" s="21">
        <v>1</v>
      </c>
      <c r="P210" s="21">
        <v>1</v>
      </c>
      <c r="Q210" s="21">
        <v>1</v>
      </c>
    </row>
    <row r="211" spans="3:17" x14ac:dyDescent="0.15">
      <c r="C211" s="22" t="s">
        <v>500</v>
      </c>
      <c r="D211" s="21">
        <v>1</v>
      </c>
      <c r="E211" s="21">
        <v>3</v>
      </c>
      <c r="F211" s="21">
        <v>5619.0170294904701</v>
      </c>
      <c r="G211" s="21">
        <v>24575</v>
      </c>
      <c r="H211" s="21">
        <v>23025</v>
      </c>
      <c r="I211" s="21">
        <v>1197234</v>
      </c>
      <c r="J211" s="21">
        <v>2753373</v>
      </c>
      <c r="K211" s="21">
        <v>248</v>
      </c>
      <c r="L211" s="21">
        <v>22995</v>
      </c>
      <c r="M211" s="21">
        <v>53.07</v>
      </c>
      <c r="N211" s="21">
        <v>1</v>
      </c>
      <c r="O211" s="21">
        <v>1</v>
      </c>
      <c r="P211" s="21">
        <v>1</v>
      </c>
      <c r="Q211" s="21">
        <v>1</v>
      </c>
    </row>
    <row r="212" spans="3:17" x14ac:dyDescent="0.15">
      <c r="C212" s="22" t="s">
        <v>504</v>
      </c>
      <c r="D212" s="21">
        <v>1.39</v>
      </c>
      <c r="E212" s="21">
        <v>3</v>
      </c>
      <c r="F212" s="21">
        <v>2892.90253393391</v>
      </c>
      <c r="G212" s="21">
        <v>32991</v>
      </c>
      <c r="H212" s="21">
        <v>23025</v>
      </c>
      <c r="I212" s="21">
        <v>8621121</v>
      </c>
      <c r="J212" s="21">
        <v>2753373</v>
      </c>
      <c r="K212" s="21">
        <v>2148</v>
      </c>
      <c r="L212" s="21">
        <v>14830</v>
      </c>
      <c r="M212" s="21">
        <v>273.12</v>
      </c>
      <c r="N212" s="21">
        <v>0</v>
      </c>
      <c r="O212" s="21">
        <v>0</v>
      </c>
      <c r="P212" s="21">
        <v>0</v>
      </c>
      <c r="Q212" s="21">
        <v>1</v>
      </c>
    </row>
    <row r="213" spans="3:17" x14ac:dyDescent="0.15">
      <c r="C213" s="22" t="s">
        <v>505</v>
      </c>
      <c r="D213" s="21">
        <v>1.39</v>
      </c>
      <c r="E213" s="21">
        <v>3</v>
      </c>
      <c r="F213" s="21">
        <v>2892.90253393391</v>
      </c>
      <c r="G213" s="21">
        <v>32991</v>
      </c>
      <c r="H213" s="21">
        <v>23025</v>
      </c>
      <c r="I213" s="21">
        <v>8621121</v>
      </c>
      <c r="J213" s="21">
        <v>2753373</v>
      </c>
      <c r="K213" s="21">
        <v>2148</v>
      </c>
      <c r="L213" s="21">
        <v>14830</v>
      </c>
      <c r="M213" s="21">
        <v>273.12</v>
      </c>
      <c r="N213" s="21">
        <v>0</v>
      </c>
      <c r="O213" s="21">
        <v>0</v>
      </c>
      <c r="P213" s="21">
        <v>1</v>
      </c>
      <c r="Q213" s="21">
        <v>0</v>
      </c>
    </row>
    <row r="214" spans="3:17" x14ac:dyDescent="0.15">
      <c r="C214" s="22" t="s">
        <v>506</v>
      </c>
      <c r="D214" s="21">
        <v>1.03</v>
      </c>
      <c r="E214" s="21">
        <v>3</v>
      </c>
      <c r="F214" s="21">
        <v>4787.55149335634</v>
      </c>
      <c r="G214" s="21">
        <v>29846</v>
      </c>
      <c r="H214" s="21">
        <v>23025</v>
      </c>
      <c r="I214" s="21">
        <v>2237227</v>
      </c>
      <c r="J214" s="21">
        <v>2753373</v>
      </c>
      <c r="K214" s="21">
        <v>638</v>
      </c>
      <c r="L214" s="21">
        <v>8271</v>
      </c>
      <c r="M214" s="21">
        <v>84.15</v>
      </c>
      <c r="N214" s="21">
        <v>0</v>
      </c>
      <c r="O214" s="21">
        <v>1</v>
      </c>
      <c r="P214" s="21">
        <v>1</v>
      </c>
      <c r="Q214" s="21">
        <v>1</v>
      </c>
    </row>
    <row r="215" spans="3:17" x14ac:dyDescent="0.15">
      <c r="C215" s="22" t="s">
        <v>512</v>
      </c>
      <c r="D215" s="21">
        <v>1.05</v>
      </c>
      <c r="E215" s="21">
        <v>3</v>
      </c>
      <c r="F215" s="21">
        <v>4947.2796653055602</v>
      </c>
      <c r="G215" s="21">
        <v>29260</v>
      </c>
      <c r="H215" s="21">
        <v>25054</v>
      </c>
      <c r="I215" s="21">
        <v>7830332</v>
      </c>
      <c r="J215" s="21">
        <v>2374260</v>
      </c>
      <c r="K215" s="21">
        <v>412</v>
      </c>
      <c r="L215" s="21">
        <v>6585</v>
      </c>
      <c r="M215" s="21">
        <v>208.86</v>
      </c>
      <c r="N215" s="21">
        <v>0</v>
      </c>
      <c r="O215" s="21">
        <v>0</v>
      </c>
      <c r="P215" s="21">
        <v>0</v>
      </c>
      <c r="Q215" s="21">
        <v>0</v>
      </c>
    </row>
    <row r="216" spans="3:17" x14ac:dyDescent="0.15">
      <c r="C216" s="22" t="s">
        <v>515</v>
      </c>
      <c r="D216" s="21">
        <v>1.02</v>
      </c>
      <c r="E216" s="21">
        <v>3</v>
      </c>
      <c r="F216" s="21">
        <v>5898.7392514049698</v>
      </c>
      <c r="G216" s="21">
        <v>32991</v>
      </c>
      <c r="H216" s="21">
        <v>25054</v>
      </c>
      <c r="I216" s="21">
        <v>8621121</v>
      </c>
      <c r="J216" s="21">
        <v>2374260</v>
      </c>
      <c r="K216" s="21">
        <v>325</v>
      </c>
      <c r="L216" s="21">
        <v>13957</v>
      </c>
      <c r="M216" s="21">
        <v>169.9</v>
      </c>
      <c r="N216" s="21">
        <v>0</v>
      </c>
      <c r="O216" s="21">
        <v>0</v>
      </c>
      <c r="P216" s="21">
        <v>0</v>
      </c>
      <c r="Q216" s="21">
        <v>0</v>
      </c>
    </row>
    <row r="217" spans="3:17" x14ac:dyDescent="0.15">
      <c r="C217" s="22" t="s">
        <v>518</v>
      </c>
      <c r="D217" s="21">
        <v>1.02</v>
      </c>
      <c r="E217" s="21">
        <v>0</v>
      </c>
      <c r="F217" s="21">
        <v>9935.0717993126491</v>
      </c>
      <c r="G217" s="21">
        <v>27994</v>
      </c>
      <c r="H217" s="21">
        <v>25054</v>
      </c>
      <c r="I217" s="21">
        <v>4948339</v>
      </c>
      <c r="J217" s="21">
        <v>2374260</v>
      </c>
      <c r="K217" s="21">
        <v>264</v>
      </c>
      <c r="L217" s="21">
        <v>9515</v>
      </c>
      <c r="M217" s="21">
        <v>134.09</v>
      </c>
      <c r="N217" s="21">
        <v>0</v>
      </c>
      <c r="O217" s="21">
        <v>0</v>
      </c>
      <c r="P217" s="21">
        <v>1</v>
      </c>
      <c r="Q217" s="21">
        <v>0</v>
      </c>
    </row>
    <row r="218" spans="3:17" x14ac:dyDescent="0.15">
      <c r="C218" s="22" t="s">
        <v>520</v>
      </c>
      <c r="D218" s="21">
        <v>1.34</v>
      </c>
      <c r="E218" s="21">
        <v>3</v>
      </c>
      <c r="F218" s="21">
        <v>4409.4234013139303</v>
      </c>
      <c r="G218" s="21">
        <v>29260</v>
      </c>
      <c r="H218" s="21">
        <v>26409</v>
      </c>
      <c r="I218" s="21">
        <v>7830332</v>
      </c>
      <c r="J218" s="21">
        <v>249561</v>
      </c>
      <c r="K218" s="21">
        <v>1749</v>
      </c>
      <c r="L218" s="21">
        <v>5025</v>
      </c>
      <c r="M218" s="21">
        <v>279.61</v>
      </c>
      <c r="N218" s="21">
        <v>0</v>
      </c>
      <c r="O218" s="21">
        <v>0</v>
      </c>
      <c r="P218" s="21">
        <v>0</v>
      </c>
      <c r="Q218" s="21">
        <v>1</v>
      </c>
    </row>
    <row r="219" spans="3:17" x14ac:dyDescent="0.15">
      <c r="C219" s="22" t="s">
        <v>521</v>
      </c>
      <c r="D219" s="21">
        <v>1.34</v>
      </c>
      <c r="E219" s="21">
        <v>3</v>
      </c>
      <c r="F219" s="21">
        <v>4409.4234013139303</v>
      </c>
      <c r="G219" s="21">
        <v>29260</v>
      </c>
      <c r="H219" s="21">
        <v>26409</v>
      </c>
      <c r="I219" s="21">
        <v>7830332</v>
      </c>
      <c r="J219" s="21">
        <v>249561</v>
      </c>
      <c r="K219" s="21">
        <v>1749</v>
      </c>
      <c r="L219" s="21">
        <v>5025</v>
      </c>
      <c r="M219" s="21">
        <v>279.61</v>
      </c>
      <c r="N219" s="21">
        <v>0</v>
      </c>
      <c r="O219" s="21">
        <v>0</v>
      </c>
      <c r="P219" s="21">
        <v>1</v>
      </c>
      <c r="Q219" s="21">
        <v>1</v>
      </c>
    </row>
    <row r="220" spans="3:17" x14ac:dyDescent="0.15">
      <c r="C220" s="22" t="s">
        <v>522</v>
      </c>
      <c r="D220" s="21">
        <v>1.3</v>
      </c>
      <c r="E220" s="21">
        <v>3</v>
      </c>
      <c r="F220" s="21">
        <v>6769.3114214749003</v>
      </c>
      <c r="G220" s="21">
        <v>29055</v>
      </c>
      <c r="H220" s="21">
        <v>26409</v>
      </c>
      <c r="I220" s="21">
        <v>1862106</v>
      </c>
      <c r="J220" s="21">
        <v>249561</v>
      </c>
      <c r="K220" s="21">
        <v>992</v>
      </c>
      <c r="L220" s="21">
        <v>4701</v>
      </c>
      <c r="M220" s="21">
        <v>188.46</v>
      </c>
      <c r="N220" s="21">
        <v>0</v>
      </c>
      <c r="O220" s="21">
        <v>0</v>
      </c>
      <c r="P220" s="21">
        <v>1</v>
      </c>
      <c r="Q220" s="21">
        <v>1</v>
      </c>
    </row>
    <row r="221" spans="3:17" x14ac:dyDescent="0.15">
      <c r="C221" s="22" t="s">
        <v>524</v>
      </c>
      <c r="D221" s="21">
        <v>1.1599999999999999</v>
      </c>
      <c r="E221" s="21">
        <v>3</v>
      </c>
      <c r="F221" s="21">
        <v>2318.278597684</v>
      </c>
      <c r="G221" s="21">
        <v>24575</v>
      </c>
      <c r="H221" s="21">
        <v>26409</v>
      </c>
      <c r="I221" s="21">
        <v>1197234</v>
      </c>
      <c r="J221" s="21">
        <v>249561</v>
      </c>
      <c r="K221" s="21">
        <v>760</v>
      </c>
      <c r="L221" s="21">
        <v>9497</v>
      </c>
      <c r="M221" s="21">
        <v>69.19</v>
      </c>
      <c r="N221" s="21">
        <v>1</v>
      </c>
      <c r="O221" s="21">
        <v>1</v>
      </c>
      <c r="P221" s="21">
        <v>1</v>
      </c>
      <c r="Q221" s="21">
        <v>1</v>
      </c>
    </row>
    <row r="222" spans="3:17" x14ac:dyDescent="0.15">
      <c r="C222" s="22" t="s">
        <v>525</v>
      </c>
      <c r="D222" s="21">
        <v>1.06</v>
      </c>
      <c r="E222" s="21">
        <v>0</v>
      </c>
      <c r="F222" s="21">
        <v>3153.67748892794</v>
      </c>
      <c r="G222" s="21">
        <v>24706</v>
      </c>
      <c r="H222" s="21">
        <v>26409</v>
      </c>
      <c r="I222" s="21">
        <v>9056076</v>
      </c>
      <c r="J222" s="21">
        <v>249561</v>
      </c>
      <c r="K222" s="21">
        <v>831</v>
      </c>
      <c r="L222" s="21">
        <v>16784</v>
      </c>
      <c r="M222" s="21">
        <v>91.97</v>
      </c>
      <c r="N222" s="21">
        <v>0</v>
      </c>
      <c r="O222" s="21">
        <v>1</v>
      </c>
      <c r="P222" s="21">
        <v>1</v>
      </c>
      <c r="Q222" s="21">
        <v>1</v>
      </c>
    </row>
    <row r="223" spans="3:17" x14ac:dyDescent="0.15">
      <c r="C223" s="22" t="s">
        <v>526</v>
      </c>
      <c r="D223" s="21">
        <v>1.77</v>
      </c>
      <c r="E223" s="21">
        <v>3</v>
      </c>
      <c r="F223" s="21">
        <v>2548.4620251978599</v>
      </c>
      <c r="G223" s="21">
        <v>32991</v>
      </c>
      <c r="H223" s="21">
        <v>26409</v>
      </c>
      <c r="I223" s="21">
        <v>8621121</v>
      </c>
      <c r="J223" s="21">
        <v>249561</v>
      </c>
      <c r="K223" s="21">
        <v>2444</v>
      </c>
      <c r="L223" s="21">
        <v>4455</v>
      </c>
      <c r="M223" s="21">
        <v>302.33</v>
      </c>
      <c r="N223" s="21">
        <v>0</v>
      </c>
      <c r="O223" s="21">
        <v>0</v>
      </c>
      <c r="P223" s="21">
        <v>0</v>
      </c>
      <c r="Q223" s="21">
        <v>1</v>
      </c>
    </row>
    <row r="224" spans="3:17" x14ac:dyDescent="0.15">
      <c r="C224" s="22" t="s">
        <v>529</v>
      </c>
      <c r="D224" s="21">
        <v>1.01</v>
      </c>
      <c r="E224" s="21">
        <v>3</v>
      </c>
      <c r="F224" s="21">
        <v>5281.5619998862503</v>
      </c>
      <c r="G224" s="21">
        <v>29846</v>
      </c>
      <c r="H224" s="21">
        <v>26409</v>
      </c>
      <c r="I224" s="21">
        <v>2237227</v>
      </c>
      <c r="J224" s="21">
        <v>249561</v>
      </c>
      <c r="K224" s="21">
        <v>543</v>
      </c>
      <c r="L224" s="21">
        <v>10016</v>
      </c>
      <c r="M224" s="21">
        <v>63.76</v>
      </c>
      <c r="N224" s="21">
        <v>0</v>
      </c>
      <c r="O224" s="21">
        <v>1</v>
      </c>
      <c r="P224" s="21">
        <v>1</v>
      </c>
      <c r="Q224" s="21">
        <v>1</v>
      </c>
    </row>
    <row r="225" spans="3:17" x14ac:dyDescent="0.15">
      <c r="C225" s="22" t="s">
        <v>530</v>
      </c>
      <c r="D225" s="21">
        <v>1.31</v>
      </c>
      <c r="E225" s="21">
        <v>3</v>
      </c>
      <c r="F225" s="21">
        <v>2710.38325112654</v>
      </c>
      <c r="G225" s="21">
        <v>23025</v>
      </c>
      <c r="H225" s="21">
        <v>26409</v>
      </c>
      <c r="I225" s="21">
        <v>2753373</v>
      </c>
      <c r="J225" s="21">
        <v>249561</v>
      </c>
      <c r="K225" s="21">
        <v>1001</v>
      </c>
      <c r="L225" s="21">
        <v>8292</v>
      </c>
      <c r="M225" s="21">
        <v>114.95</v>
      </c>
      <c r="N225" s="21">
        <v>0</v>
      </c>
      <c r="O225" s="21">
        <v>1</v>
      </c>
      <c r="P225" s="21">
        <v>1</v>
      </c>
      <c r="Q225" s="21">
        <v>1</v>
      </c>
    </row>
    <row r="226" spans="3:17" x14ac:dyDescent="0.15">
      <c r="C226" s="22" t="s">
        <v>533</v>
      </c>
      <c r="D226" s="21">
        <v>1.26</v>
      </c>
      <c r="E226" s="21">
        <v>3</v>
      </c>
      <c r="F226" s="21">
        <v>4876.6844705170397</v>
      </c>
      <c r="G226" s="21">
        <v>23903</v>
      </c>
      <c r="H226" s="21">
        <v>26409</v>
      </c>
      <c r="I226" s="21">
        <v>2673620</v>
      </c>
      <c r="J226" s="21">
        <v>249561</v>
      </c>
      <c r="K226" s="21">
        <v>933</v>
      </c>
      <c r="L226" s="21">
        <v>6302</v>
      </c>
      <c r="M226" s="21">
        <v>96.58</v>
      </c>
      <c r="N226" s="21">
        <v>0</v>
      </c>
      <c r="O226" s="21">
        <v>1</v>
      </c>
      <c r="P226" s="21">
        <v>1</v>
      </c>
      <c r="Q226" s="21">
        <v>1</v>
      </c>
    </row>
    <row r="227" spans="3:17" x14ac:dyDescent="0.15">
      <c r="C227" s="22" t="s">
        <v>535</v>
      </c>
      <c r="D227" s="21">
        <v>1</v>
      </c>
      <c r="E227" s="21">
        <v>3</v>
      </c>
      <c r="F227" s="21">
        <v>4730.9601488511698</v>
      </c>
      <c r="G227" s="21">
        <v>34880</v>
      </c>
      <c r="H227" s="21">
        <v>26409</v>
      </c>
      <c r="I227" s="21">
        <v>1594251</v>
      </c>
      <c r="J227" s="21">
        <v>249561</v>
      </c>
      <c r="K227" s="21">
        <v>569</v>
      </c>
      <c r="L227" s="21">
        <v>11593</v>
      </c>
      <c r="M227" s="21">
        <v>65.84</v>
      </c>
      <c r="N227" s="21">
        <v>0</v>
      </c>
      <c r="O227" s="21">
        <v>1</v>
      </c>
      <c r="P227" s="21">
        <v>1</v>
      </c>
      <c r="Q227" s="21">
        <v>1</v>
      </c>
    </row>
    <row r="228" spans="3:17" x14ac:dyDescent="0.15">
      <c r="C228" s="22" t="s">
        <v>536</v>
      </c>
      <c r="D228" s="21">
        <v>1</v>
      </c>
      <c r="E228" s="21">
        <v>0</v>
      </c>
      <c r="F228" s="21">
        <v>6397.4041731555799</v>
      </c>
      <c r="G228" s="21">
        <v>30916</v>
      </c>
      <c r="H228" s="21">
        <v>26409</v>
      </c>
      <c r="I228" s="21">
        <v>2230831</v>
      </c>
      <c r="J228" s="21">
        <v>249561</v>
      </c>
      <c r="K228" s="21">
        <v>135</v>
      </c>
      <c r="L228" s="21">
        <v>11415</v>
      </c>
      <c r="M228" s="21">
        <v>88.46</v>
      </c>
      <c r="N228" s="21">
        <v>0</v>
      </c>
      <c r="O228" s="21">
        <v>0</v>
      </c>
      <c r="P228" s="21">
        <v>1</v>
      </c>
      <c r="Q228" s="21">
        <v>1</v>
      </c>
    </row>
    <row r="229" spans="3:17" x14ac:dyDescent="0.15">
      <c r="C229" s="22" t="s">
        <v>539</v>
      </c>
      <c r="D229" s="21">
        <v>1.1100000000000001</v>
      </c>
      <c r="E229" s="21">
        <v>3</v>
      </c>
      <c r="F229" s="21">
        <v>4124.5474626520099</v>
      </c>
      <c r="G229" s="21">
        <v>29260</v>
      </c>
      <c r="H229" s="21">
        <v>24205</v>
      </c>
      <c r="I229" s="21">
        <v>7830332</v>
      </c>
      <c r="J229" s="21">
        <v>905329</v>
      </c>
      <c r="K229" s="21">
        <v>842</v>
      </c>
      <c r="L229" s="21">
        <v>2874</v>
      </c>
      <c r="M229" s="21">
        <v>219.38</v>
      </c>
      <c r="N229" s="21">
        <v>0</v>
      </c>
      <c r="O229" s="21">
        <v>0</v>
      </c>
      <c r="P229" s="21">
        <v>0</v>
      </c>
      <c r="Q229" s="21">
        <v>1</v>
      </c>
    </row>
    <row r="230" spans="3:17" x14ac:dyDescent="0.15">
      <c r="C230" s="22" t="s">
        <v>542</v>
      </c>
      <c r="D230" s="21">
        <v>1</v>
      </c>
      <c r="E230" s="21">
        <v>3</v>
      </c>
      <c r="F230" s="21">
        <v>4449.75788002847</v>
      </c>
      <c r="G230" s="21">
        <v>32991</v>
      </c>
      <c r="H230" s="21">
        <v>24205</v>
      </c>
      <c r="I230" s="21">
        <v>8621121</v>
      </c>
      <c r="J230" s="21">
        <v>905329</v>
      </c>
      <c r="K230" s="21">
        <v>147</v>
      </c>
      <c r="L230" s="21">
        <v>4158</v>
      </c>
      <c r="M230" s="21">
        <v>106.29</v>
      </c>
      <c r="N230" s="21">
        <v>0</v>
      </c>
      <c r="O230" s="21">
        <v>0</v>
      </c>
      <c r="P230" s="21">
        <v>0</v>
      </c>
      <c r="Q230" s="21">
        <v>1</v>
      </c>
    </row>
    <row r="231" spans="3:17" x14ac:dyDescent="0.15">
      <c r="C231" s="22" t="s">
        <v>545</v>
      </c>
      <c r="D231" s="21">
        <v>1.03</v>
      </c>
      <c r="E231" s="21">
        <v>3</v>
      </c>
      <c r="F231" s="21">
        <v>7046.1149800000403</v>
      </c>
      <c r="G231" s="21">
        <v>26993</v>
      </c>
      <c r="H231" s="21">
        <v>26101</v>
      </c>
      <c r="I231" s="21">
        <v>3532657</v>
      </c>
      <c r="J231" s="21">
        <v>1021830</v>
      </c>
      <c r="K231" s="21">
        <v>356</v>
      </c>
      <c r="L231" s="21">
        <v>9307</v>
      </c>
      <c r="M231" s="21">
        <v>123.44</v>
      </c>
      <c r="N231" s="21">
        <v>0</v>
      </c>
      <c r="O231" s="21">
        <v>0</v>
      </c>
      <c r="P231" s="21">
        <v>1</v>
      </c>
      <c r="Q231" s="21">
        <v>1</v>
      </c>
    </row>
    <row r="232" spans="3:17" x14ac:dyDescent="0.15">
      <c r="C232" s="22" t="s">
        <v>546</v>
      </c>
      <c r="D232" s="21">
        <v>1.26</v>
      </c>
      <c r="E232" s="21">
        <v>3</v>
      </c>
      <c r="F232" s="21">
        <v>4542.8321833273803</v>
      </c>
      <c r="G232" s="21">
        <v>30124</v>
      </c>
      <c r="H232" s="21">
        <v>26101</v>
      </c>
      <c r="I232" s="21">
        <v>5787293</v>
      </c>
      <c r="J232" s="21">
        <v>1021830</v>
      </c>
      <c r="K232" s="21">
        <v>606</v>
      </c>
      <c r="L232" s="21">
        <v>5598</v>
      </c>
      <c r="M232" s="21">
        <v>140.07</v>
      </c>
      <c r="N232" s="21">
        <v>0</v>
      </c>
      <c r="O232" s="21">
        <v>0</v>
      </c>
      <c r="P232" s="21">
        <v>1</v>
      </c>
      <c r="Q232" s="21">
        <v>1</v>
      </c>
    </row>
    <row r="233" spans="3:17" x14ac:dyDescent="0.15">
      <c r="C233" s="22" t="s">
        <v>547</v>
      </c>
      <c r="D233" s="21">
        <v>1.1200000000000001</v>
      </c>
      <c r="E233" s="21">
        <v>3</v>
      </c>
      <c r="F233" s="21">
        <v>4579.8239489457501</v>
      </c>
      <c r="G233" s="21">
        <v>29260</v>
      </c>
      <c r="H233" s="21">
        <v>26101</v>
      </c>
      <c r="I233" s="21">
        <v>7830332</v>
      </c>
      <c r="J233" s="21">
        <v>1021830</v>
      </c>
      <c r="K233" s="21">
        <v>636</v>
      </c>
      <c r="L233" s="21">
        <v>6123</v>
      </c>
      <c r="M233" s="21">
        <v>193.67</v>
      </c>
      <c r="N233" s="21">
        <v>0</v>
      </c>
      <c r="O233" s="21">
        <v>0</v>
      </c>
      <c r="P233" s="21">
        <v>0</v>
      </c>
      <c r="Q233" s="21">
        <v>1</v>
      </c>
    </row>
    <row r="234" spans="3:17" x14ac:dyDescent="0.15">
      <c r="C234" s="22" t="s">
        <v>548</v>
      </c>
      <c r="D234" s="21">
        <v>1.1200000000000001</v>
      </c>
      <c r="E234" s="21">
        <v>3</v>
      </c>
      <c r="F234" s="21">
        <v>4579.8239489457501</v>
      </c>
      <c r="G234" s="21">
        <v>29260</v>
      </c>
      <c r="H234" s="21">
        <v>26101</v>
      </c>
      <c r="I234" s="21">
        <v>7830332</v>
      </c>
      <c r="J234" s="21">
        <v>1021830</v>
      </c>
      <c r="K234" s="21">
        <v>636</v>
      </c>
      <c r="L234" s="21">
        <v>6123</v>
      </c>
      <c r="M234" s="21">
        <v>193.67</v>
      </c>
      <c r="N234" s="21">
        <v>0</v>
      </c>
      <c r="O234" s="21">
        <v>0</v>
      </c>
      <c r="P234" s="21">
        <v>1</v>
      </c>
      <c r="Q234" s="21">
        <v>1</v>
      </c>
    </row>
    <row r="235" spans="3:17" x14ac:dyDescent="0.15">
      <c r="C235" s="22" t="s">
        <v>549</v>
      </c>
      <c r="D235" s="21">
        <v>1.19</v>
      </c>
      <c r="E235" s="21">
        <v>3</v>
      </c>
      <c r="F235" s="21">
        <v>7617.6900008100602</v>
      </c>
      <c r="G235" s="21">
        <v>28637</v>
      </c>
      <c r="H235" s="21">
        <v>26101</v>
      </c>
      <c r="I235" s="21">
        <v>3036732</v>
      </c>
      <c r="J235" s="21">
        <v>1021830</v>
      </c>
      <c r="K235" s="21">
        <v>1065</v>
      </c>
      <c r="L235" s="21">
        <v>4285</v>
      </c>
      <c r="M235" s="21">
        <v>230.56</v>
      </c>
      <c r="N235" s="21">
        <v>0</v>
      </c>
      <c r="O235" s="21">
        <v>0</v>
      </c>
      <c r="P235" s="21">
        <v>1</v>
      </c>
      <c r="Q235" s="21">
        <v>1</v>
      </c>
    </row>
    <row r="236" spans="3:17" x14ac:dyDescent="0.15">
      <c r="C236" s="22" t="s">
        <v>551</v>
      </c>
      <c r="D236" s="21">
        <v>1.06</v>
      </c>
      <c r="E236" s="21">
        <v>3</v>
      </c>
      <c r="F236" s="21">
        <v>3474.2278947251302</v>
      </c>
      <c r="G236" s="21">
        <v>32991</v>
      </c>
      <c r="H236" s="21">
        <v>26101</v>
      </c>
      <c r="I236" s="21">
        <v>8621121</v>
      </c>
      <c r="J236" s="21">
        <v>1021830</v>
      </c>
      <c r="K236" s="21">
        <v>426</v>
      </c>
      <c r="L236" s="21">
        <v>12883</v>
      </c>
      <c r="M236" s="21">
        <v>154.72999999999999</v>
      </c>
      <c r="N236" s="21">
        <v>0</v>
      </c>
      <c r="O236" s="21">
        <v>0</v>
      </c>
      <c r="P236" s="21">
        <v>0</v>
      </c>
      <c r="Q236" s="21">
        <v>1</v>
      </c>
    </row>
    <row r="237" spans="3:17" x14ac:dyDescent="0.15">
      <c r="C237" s="22" t="s">
        <v>553</v>
      </c>
      <c r="D237" s="21">
        <v>1.02</v>
      </c>
      <c r="E237" s="21">
        <v>3</v>
      </c>
      <c r="F237" s="21">
        <v>5317.3595653000602</v>
      </c>
      <c r="G237" s="21">
        <v>27994</v>
      </c>
      <c r="H237" s="21">
        <v>26101</v>
      </c>
      <c r="I237" s="21">
        <v>4948339</v>
      </c>
      <c r="J237" s="21">
        <v>1021830</v>
      </c>
      <c r="K237" s="21">
        <v>346</v>
      </c>
      <c r="L237" s="21">
        <v>4288</v>
      </c>
      <c r="M237" s="21">
        <v>144.86000000000001</v>
      </c>
      <c r="N237" s="21">
        <v>0</v>
      </c>
      <c r="O237" s="21">
        <v>0</v>
      </c>
      <c r="P237" s="21">
        <v>1</v>
      </c>
      <c r="Q237" s="21">
        <v>1</v>
      </c>
    </row>
    <row r="238" spans="3:17" x14ac:dyDescent="0.15">
      <c r="C238" s="22" t="s">
        <v>557</v>
      </c>
      <c r="D238" s="21">
        <v>1.41</v>
      </c>
      <c r="E238" s="21">
        <v>3</v>
      </c>
      <c r="F238" s="21">
        <v>4014.7921175504598</v>
      </c>
      <c r="G238" s="21">
        <v>29260</v>
      </c>
      <c r="H238" s="21">
        <v>29284</v>
      </c>
      <c r="I238" s="21">
        <v>7830332</v>
      </c>
      <c r="J238" s="21">
        <v>298680</v>
      </c>
      <c r="K238" s="21">
        <v>1680</v>
      </c>
      <c r="L238" s="21">
        <v>3926</v>
      </c>
      <c r="M238" s="21">
        <v>125.9</v>
      </c>
      <c r="N238" s="21">
        <v>1</v>
      </c>
      <c r="O238" s="21">
        <v>0</v>
      </c>
      <c r="P238" s="21">
        <v>1</v>
      </c>
      <c r="Q238" s="21">
        <v>1</v>
      </c>
    </row>
    <row r="239" spans="3:17" x14ac:dyDescent="0.15">
      <c r="C239" s="22" t="s">
        <v>558</v>
      </c>
      <c r="D239" s="21">
        <v>1</v>
      </c>
      <c r="E239" s="21">
        <v>3</v>
      </c>
      <c r="F239" s="21">
        <v>5182.3683186846401</v>
      </c>
      <c r="G239" s="21">
        <v>24575</v>
      </c>
      <c r="H239" s="21">
        <v>29284</v>
      </c>
      <c r="I239" s="21">
        <v>1197234</v>
      </c>
      <c r="J239" s="21">
        <v>298680</v>
      </c>
      <c r="K239" s="21">
        <v>344</v>
      </c>
      <c r="L239" s="21">
        <v>13102</v>
      </c>
      <c r="M239" s="21">
        <v>54.38</v>
      </c>
      <c r="N239" s="21">
        <v>1</v>
      </c>
      <c r="O239" s="21">
        <v>1</v>
      </c>
      <c r="P239" s="21">
        <v>1</v>
      </c>
      <c r="Q239" s="21">
        <v>1</v>
      </c>
    </row>
    <row r="240" spans="3:17" x14ac:dyDescent="0.15">
      <c r="C240" s="22" t="s">
        <v>561</v>
      </c>
      <c r="D240" s="21">
        <v>1.07</v>
      </c>
      <c r="E240" s="21">
        <v>3</v>
      </c>
      <c r="F240" s="21">
        <v>4860.35705059253</v>
      </c>
      <c r="G240" s="21">
        <v>23025</v>
      </c>
      <c r="H240" s="21">
        <v>29284</v>
      </c>
      <c r="I240" s="21">
        <v>2753373</v>
      </c>
      <c r="J240" s="21">
        <v>298680</v>
      </c>
      <c r="K240" s="21">
        <v>592</v>
      </c>
      <c r="L240" s="21">
        <v>4517</v>
      </c>
      <c r="M240" s="21">
        <v>72.42</v>
      </c>
      <c r="N240" s="21">
        <v>1</v>
      </c>
      <c r="O240" s="21">
        <v>1</v>
      </c>
      <c r="P240" s="21">
        <v>1</v>
      </c>
      <c r="Q240" s="21">
        <v>1</v>
      </c>
    </row>
    <row r="241" spans="3:17" x14ac:dyDescent="0.15">
      <c r="C241" s="22" t="s">
        <v>562</v>
      </c>
      <c r="D241" s="21">
        <v>1.06</v>
      </c>
      <c r="E241" s="21">
        <v>3</v>
      </c>
      <c r="F241" s="21">
        <v>5296.51433866562</v>
      </c>
      <c r="G241" s="21">
        <v>26409</v>
      </c>
      <c r="H241" s="21">
        <v>29284</v>
      </c>
      <c r="I241" s="21">
        <v>249561</v>
      </c>
      <c r="J241" s="21">
        <v>298680</v>
      </c>
      <c r="K241" s="21">
        <v>444</v>
      </c>
      <c r="L241" s="21">
        <v>9368</v>
      </c>
      <c r="M241" s="21">
        <v>44.89</v>
      </c>
      <c r="N241" s="21">
        <v>1</v>
      </c>
      <c r="O241" s="21">
        <v>1</v>
      </c>
      <c r="P241" s="21">
        <v>1</v>
      </c>
      <c r="Q241" s="21">
        <v>1</v>
      </c>
    </row>
    <row r="242" spans="3:17" x14ac:dyDescent="0.15">
      <c r="C242" s="22" t="s">
        <v>563</v>
      </c>
      <c r="D242" s="21">
        <v>1.1499999999999999</v>
      </c>
      <c r="E242" s="21">
        <v>3</v>
      </c>
      <c r="F242" s="21">
        <v>5550.5596232097596</v>
      </c>
      <c r="G242" s="21">
        <v>23903</v>
      </c>
      <c r="H242" s="21">
        <v>29284</v>
      </c>
      <c r="I242" s="21">
        <v>2673620</v>
      </c>
      <c r="J242" s="21">
        <v>298680</v>
      </c>
      <c r="K242" s="21">
        <v>488</v>
      </c>
      <c r="L242" s="21">
        <v>3958</v>
      </c>
      <c r="M242" s="21">
        <v>68.59</v>
      </c>
      <c r="N242" s="21">
        <v>1</v>
      </c>
      <c r="O242" s="21">
        <v>1</v>
      </c>
      <c r="P242" s="21">
        <v>1</v>
      </c>
      <c r="Q242" s="21">
        <v>1</v>
      </c>
    </row>
    <row r="243" spans="3:17" x14ac:dyDescent="0.15">
      <c r="C243" s="22" t="s">
        <v>564</v>
      </c>
      <c r="D243" s="21">
        <v>1</v>
      </c>
      <c r="E243" s="21">
        <v>3</v>
      </c>
      <c r="F243" s="21">
        <v>5454.1945849025096</v>
      </c>
      <c r="G243" s="21">
        <v>34880</v>
      </c>
      <c r="H243" s="21">
        <v>29284</v>
      </c>
      <c r="I243" s="21">
        <v>1594251</v>
      </c>
      <c r="J243" s="21">
        <v>298680</v>
      </c>
      <c r="K243" s="21">
        <v>188</v>
      </c>
      <c r="L243" s="21">
        <v>6394</v>
      </c>
      <c r="M243" s="21">
        <v>42.47</v>
      </c>
      <c r="N243" s="21">
        <v>1</v>
      </c>
      <c r="O243" s="21">
        <v>1</v>
      </c>
      <c r="P243" s="21">
        <v>1</v>
      </c>
      <c r="Q243" s="21">
        <v>1</v>
      </c>
    </row>
    <row r="244" spans="3:17" x14ac:dyDescent="0.15">
      <c r="C244" s="22" t="s">
        <v>565</v>
      </c>
      <c r="D244" s="21">
        <v>1.02</v>
      </c>
      <c r="E244" s="21">
        <v>3</v>
      </c>
      <c r="F244" s="21">
        <v>3802.73579808463</v>
      </c>
      <c r="G244" s="21">
        <v>30916</v>
      </c>
      <c r="H244" s="21">
        <v>29284</v>
      </c>
      <c r="I244" s="21">
        <v>2230831</v>
      </c>
      <c r="J244" s="21">
        <v>298680</v>
      </c>
      <c r="K244" s="21">
        <v>569</v>
      </c>
      <c r="L244" s="21">
        <v>14609</v>
      </c>
      <c r="M244" s="21">
        <v>45.11</v>
      </c>
      <c r="N244" s="21">
        <v>1</v>
      </c>
      <c r="O244" s="21">
        <v>1</v>
      </c>
      <c r="P244" s="21">
        <v>1</v>
      </c>
      <c r="Q244" s="21">
        <v>1</v>
      </c>
    </row>
    <row r="245" spans="3:17" x14ac:dyDescent="0.15">
      <c r="C245" s="22" t="s">
        <v>567</v>
      </c>
      <c r="D245" s="21">
        <v>1.04</v>
      </c>
      <c r="E245" s="21">
        <v>3</v>
      </c>
      <c r="F245" s="21">
        <v>5006.4478473075696</v>
      </c>
      <c r="G245" s="21">
        <v>32991</v>
      </c>
      <c r="H245" s="21">
        <v>26553</v>
      </c>
      <c r="I245" s="21">
        <v>8621121</v>
      </c>
      <c r="J245" s="21">
        <v>936107</v>
      </c>
      <c r="K245" s="21">
        <v>287</v>
      </c>
      <c r="L245" s="21">
        <v>4472</v>
      </c>
      <c r="M245" s="21">
        <v>218.54</v>
      </c>
      <c r="N245" s="21">
        <v>0</v>
      </c>
      <c r="O245" s="21">
        <v>0</v>
      </c>
      <c r="P245" s="21">
        <v>0</v>
      </c>
      <c r="Q245" s="21">
        <v>1</v>
      </c>
    </row>
    <row r="246" spans="3:17" x14ac:dyDescent="0.15">
      <c r="C246" s="22" t="s">
        <v>569</v>
      </c>
      <c r="D246" s="21">
        <v>1.01</v>
      </c>
      <c r="E246" s="21">
        <v>3</v>
      </c>
      <c r="F246" s="21">
        <v>3428.6401582798599</v>
      </c>
      <c r="G246" s="21">
        <v>32991</v>
      </c>
      <c r="H246" s="21">
        <v>26044</v>
      </c>
      <c r="I246" s="21">
        <v>8621121</v>
      </c>
      <c r="J246" s="21">
        <v>113091</v>
      </c>
      <c r="K246" s="21">
        <v>254</v>
      </c>
      <c r="L246" s="21">
        <v>8469</v>
      </c>
      <c r="M246" s="21">
        <v>127.38</v>
      </c>
      <c r="N246" s="21">
        <v>0</v>
      </c>
      <c r="O246" s="21">
        <v>0</v>
      </c>
      <c r="P246" s="21">
        <v>0</v>
      </c>
      <c r="Q246" s="21">
        <v>1</v>
      </c>
    </row>
    <row r="247" spans="3:17" x14ac:dyDescent="0.15">
      <c r="C247" s="22" t="s">
        <v>576</v>
      </c>
      <c r="D247" s="21">
        <v>1.02</v>
      </c>
      <c r="E247" s="21">
        <v>3</v>
      </c>
      <c r="F247" s="21">
        <v>9130.7346143856703</v>
      </c>
      <c r="G247" s="21">
        <v>23903</v>
      </c>
      <c r="H247" s="21">
        <v>24236</v>
      </c>
      <c r="I247" s="21">
        <v>2673620</v>
      </c>
      <c r="J247" s="21">
        <v>1481076</v>
      </c>
      <c r="K247" s="21">
        <v>472</v>
      </c>
      <c r="L247" s="21">
        <v>15062</v>
      </c>
      <c r="M247" s="21">
        <v>57.57</v>
      </c>
      <c r="N247" s="21">
        <v>0</v>
      </c>
      <c r="O247" s="21">
        <v>1</v>
      </c>
      <c r="P247" s="21">
        <v>1</v>
      </c>
      <c r="Q247" s="21">
        <v>1</v>
      </c>
    </row>
    <row r="248" spans="3:17" x14ac:dyDescent="0.15">
      <c r="C248" s="22" t="s">
        <v>578</v>
      </c>
      <c r="D248" s="21">
        <v>1.46</v>
      </c>
      <c r="E248" s="21">
        <v>3</v>
      </c>
      <c r="F248" s="21">
        <v>6749.1221067880697</v>
      </c>
      <c r="G248" s="21">
        <v>26993</v>
      </c>
      <c r="H248" s="21">
        <v>21121</v>
      </c>
      <c r="I248" s="21">
        <v>3532657</v>
      </c>
      <c r="J248" s="21">
        <v>1228816</v>
      </c>
      <c r="K248" s="21">
        <v>1588</v>
      </c>
      <c r="L248" s="21">
        <v>4644</v>
      </c>
      <c r="M248" s="21">
        <v>179.13</v>
      </c>
      <c r="N248" s="21">
        <v>0</v>
      </c>
      <c r="O248" s="21">
        <v>0</v>
      </c>
      <c r="P248" s="21">
        <v>1</v>
      </c>
      <c r="Q248" s="21">
        <v>1</v>
      </c>
    </row>
    <row r="249" spans="3:17" x14ac:dyDescent="0.15">
      <c r="C249" s="22" t="s">
        <v>580</v>
      </c>
      <c r="D249" s="21">
        <v>1.22</v>
      </c>
      <c r="E249" s="21">
        <v>3</v>
      </c>
      <c r="F249" s="21">
        <v>2711.4222672792698</v>
      </c>
      <c r="G249" s="21">
        <v>29260</v>
      </c>
      <c r="H249" s="21">
        <v>21121</v>
      </c>
      <c r="I249" s="21">
        <v>7830332</v>
      </c>
      <c r="J249" s="21">
        <v>1228816</v>
      </c>
      <c r="K249" s="21">
        <v>1259</v>
      </c>
      <c r="L249" s="21">
        <v>5763</v>
      </c>
      <c r="M249" s="21">
        <v>185.65</v>
      </c>
      <c r="N249" s="21">
        <v>0</v>
      </c>
      <c r="O249" s="21">
        <v>1</v>
      </c>
      <c r="P249" s="21">
        <v>1</v>
      </c>
      <c r="Q249" s="21">
        <v>1</v>
      </c>
    </row>
    <row r="250" spans="3:17" x14ac:dyDescent="0.15">
      <c r="C250" s="22" t="s">
        <v>581</v>
      </c>
      <c r="D250" s="21">
        <v>1</v>
      </c>
      <c r="E250" s="21">
        <v>3</v>
      </c>
      <c r="F250" s="21">
        <v>2587.5773155216302</v>
      </c>
      <c r="G250" s="21">
        <v>29055</v>
      </c>
      <c r="H250" s="21">
        <v>21121</v>
      </c>
      <c r="I250" s="21">
        <v>1862106</v>
      </c>
      <c r="J250" s="21">
        <v>1228816</v>
      </c>
      <c r="K250" s="21">
        <v>388</v>
      </c>
      <c r="L250" s="21">
        <v>12994</v>
      </c>
      <c r="M250" s="21">
        <v>69.599999999999994</v>
      </c>
      <c r="N250" s="21">
        <v>0</v>
      </c>
      <c r="O250" s="21">
        <v>0</v>
      </c>
      <c r="P250" s="21">
        <v>1</v>
      </c>
      <c r="Q250" s="21">
        <v>1</v>
      </c>
    </row>
    <row r="251" spans="3:17" x14ac:dyDescent="0.15">
      <c r="C251" s="22" t="s">
        <v>582</v>
      </c>
      <c r="D251" s="21">
        <v>1.01</v>
      </c>
      <c r="E251" s="21">
        <v>3</v>
      </c>
      <c r="F251" s="21">
        <v>3935.0051743721401</v>
      </c>
      <c r="G251" s="21">
        <v>24575</v>
      </c>
      <c r="H251" s="21">
        <v>21121</v>
      </c>
      <c r="I251" s="21">
        <v>1197234</v>
      </c>
      <c r="J251" s="21">
        <v>1228816</v>
      </c>
      <c r="K251" s="21">
        <v>359</v>
      </c>
      <c r="L251" s="21">
        <v>10349</v>
      </c>
      <c r="M251" s="21">
        <v>57.4</v>
      </c>
      <c r="N251" s="21">
        <v>1</v>
      </c>
      <c r="O251" s="21">
        <v>1</v>
      </c>
      <c r="P251" s="21">
        <v>1</v>
      </c>
      <c r="Q251" s="21">
        <v>1</v>
      </c>
    </row>
    <row r="252" spans="3:17" x14ac:dyDescent="0.15">
      <c r="C252" s="22" t="s">
        <v>583</v>
      </c>
      <c r="D252" s="21">
        <v>1.05</v>
      </c>
      <c r="E252" s="21">
        <v>3</v>
      </c>
      <c r="F252" s="21">
        <v>5089.7454485634798</v>
      </c>
      <c r="G252" s="21">
        <v>24706</v>
      </c>
      <c r="H252" s="21">
        <v>21121</v>
      </c>
      <c r="I252" s="21">
        <v>9056076</v>
      </c>
      <c r="J252" s="21">
        <v>1228816</v>
      </c>
      <c r="K252" s="21">
        <v>584</v>
      </c>
      <c r="L252" s="21">
        <v>17617</v>
      </c>
      <c r="M252" s="21">
        <v>66.459999999999994</v>
      </c>
      <c r="N252" s="21">
        <v>0</v>
      </c>
      <c r="O252" s="21">
        <v>1</v>
      </c>
      <c r="P252" s="21">
        <v>1</v>
      </c>
      <c r="Q252" s="21">
        <v>1</v>
      </c>
    </row>
    <row r="253" spans="3:17" x14ac:dyDescent="0.15">
      <c r="C253" s="22" t="s">
        <v>585</v>
      </c>
      <c r="D253" s="21">
        <v>1.64</v>
      </c>
      <c r="E253" s="21">
        <v>3</v>
      </c>
      <c r="F253" s="21">
        <v>3863.4990289979601</v>
      </c>
      <c r="G253" s="21">
        <v>32991</v>
      </c>
      <c r="H253" s="21">
        <v>21121</v>
      </c>
      <c r="I253" s="21">
        <v>8621121</v>
      </c>
      <c r="J253" s="21">
        <v>1228816</v>
      </c>
      <c r="K253" s="21">
        <v>1982</v>
      </c>
      <c r="L253" s="21">
        <v>4739</v>
      </c>
      <c r="M253" s="21">
        <v>259.32</v>
      </c>
      <c r="N253" s="21">
        <v>0</v>
      </c>
      <c r="O253" s="21">
        <v>0</v>
      </c>
      <c r="P253" s="21">
        <v>0</v>
      </c>
      <c r="Q253" s="21">
        <v>1</v>
      </c>
    </row>
    <row r="254" spans="3:17" x14ac:dyDescent="0.15">
      <c r="C254" s="22" t="s">
        <v>586</v>
      </c>
      <c r="D254" s="21">
        <v>1.64</v>
      </c>
      <c r="E254" s="21">
        <v>1</v>
      </c>
      <c r="F254" s="21">
        <v>3863.4990289979601</v>
      </c>
      <c r="G254" s="21">
        <v>32991</v>
      </c>
      <c r="H254" s="21">
        <v>21121</v>
      </c>
      <c r="I254" s="21">
        <v>8621121</v>
      </c>
      <c r="J254" s="21">
        <v>1228816</v>
      </c>
      <c r="K254" s="21">
        <v>1982</v>
      </c>
      <c r="L254" s="21">
        <v>4739</v>
      </c>
      <c r="M254" s="21">
        <v>259.32</v>
      </c>
      <c r="N254" s="21">
        <v>0</v>
      </c>
      <c r="O254" s="21">
        <v>0</v>
      </c>
      <c r="P254" s="21">
        <v>1</v>
      </c>
      <c r="Q254" s="21">
        <v>0</v>
      </c>
    </row>
    <row r="255" spans="3:17" x14ac:dyDescent="0.15">
      <c r="C255" s="22" t="s">
        <v>590</v>
      </c>
      <c r="D255" s="21">
        <v>1.06</v>
      </c>
      <c r="E255" s="21">
        <v>3</v>
      </c>
      <c r="F255" s="21">
        <v>5193.60694448708</v>
      </c>
      <c r="G255" s="21">
        <v>23903</v>
      </c>
      <c r="H255" s="21">
        <v>21121</v>
      </c>
      <c r="I255" s="21">
        <v>2673620</v>
      </c>
      <c r="J255" s="21">
        <v>1228816</v>
      </c>
      <c r="K255" s="21">
        <v>617</v>
      </c>
      <c r="L255" s="21">
        <v>6671</v>
      </c>
      <c r="M255" s="21">
        <v>65.91</v>
      </c>
      <c r="N255" s="21">
        <v>0</v>
      </c>
      <c r="O255" s="21">
        <v>1</v>
      </c>
      <c r="P255" s="21">
        <v>1</v>
      </c>
      <c r="Q255" s="21">
        <v>1</v>
      </c>
    </row>
    <row r="256" spans="3:17" x14ac:dyDescent="0.15">
      <c r="C256" s="22" t="s">
        <v>592</v>
      </c>
      <c r="D256" s="21">
        <v>1.03</v>
      </c>
      <c r="E256" s="21">
        <v>3</v>
      </c>
      <c r="F256" s="21">
        <v>5135.8843683602599</v>
      </c>
      <c r="G256" s="21">
        <v>30916</v>
      </c>
      <c r="H256" s="21">
        <v>21121</v>
      </c>
      <c r="I256" s="21">
        <v>2230831</v>
      </c>
      <c r="J256" s="21">
        <v>1228816</v>
      </c>
      <c r="K256" s="21">
        <v>696</v>
      </c>
      <c r="L256" s="21">
        <v>9201</v>
      </c>
      <c r="M256" s="21">
        <v>78.3</v>
      </c>
      <c r="N256" s="21">
        <v>0</v>
      </c>
      <c r="O256" s="21">
        <v>1</v>
      </c>
      <c r="P256" s="21">
        <v>1</v>
      </c>
      <c r="Q256" s="21">
        <v>1</v>
      </c>
    </row>
    <row r="257" spans="3:17" x14ac:dyDescent="0.15">
      <c r="C257" s="22" t="s">
        <v>593</v>
      </c>
      <c r="D257" s="21">
        <v>1.28</v>
      </c>
      <c r="E257" s="21">
        <v>3</v>
      </c>
      <c r="F257" s="21">
        <v>3262.1480457039602</v>
      </c>
      <c r="G257" s="21">
        <v>29260</v>
      </c>
      <c r="H257" s="21">
        <v>21276</v>
      </c>
      <c r="I257" s="21">
        <v>7830332</v>
      </c>
      <c r="J257" s="21">
        <v>1481709</v>
      </c>
      <c r="K257" s="21">
        <v>1038</v>
      </c>
      <c r="L257" s="21">
        <v>6233</v>
      </c>
      <c r="M257" s="21">
        <v>128.36000000000001</v>
      </c>
      <c r="N257" s="21">
        <v>0</v>
      </c>
      <c r="O257" s="21">
        <v>1</v>
      </c>
      <c r="P257" s="21">
        <v>0</v>
      </c>
      <c r="Q257" s="21">
        <v>1</v>
      </c>
    </row>
    <row r="258" spans="3:17" x14ac:dyDescent="0.15">
      <c r="C258" s="22" t="s">
        <v>594</v>
      </c>
      <c r="D258" s="21">
        <v>1.28</v>
      </c>
      <c r="E258" s="21">
        <v>3</v>
      </c>
      <c r="F258" s="21">
        <v>3262.1480457039602</v>
      </c>
      <c r="G258" s="21">
        <v>29260</v>
      </c>
      <c r="H258" s="21">
        <v>21276</v>
      </c>
      <c r="I258" s="21">
        <v>7830332</v>
      </c>
      <c r="J258" s="21">
        <v>1481709</v>
      </c>
      <c r="K258" s="21">
        <v>1038</v>
      </c>
      <c r="L258" s="21">
        <v>6233</v>
      </c>
      <c r="M258" s="21">
        <v>128.36000000000001</v>
      </c>
      <c r="N258" s="21">
        <v>0</v>
      </c>
      <c r="O258" s="21">
        <v>1</v>
      </c>
      <c r="P258" s="21">
        <v>1</v>
      </c>
      <c r="Q258" s="21">
        <v>1</v>
      </c>
    </row>
    <row r="259" spans="3:17" x14ac:dyDescent="0.15">
      <c r="C259" s="22" t="s">
        <v>595</v>
      </c>
      <c r="D259" s="21">
        <v>1.01</v>
      </c>
      <c r="E259" s="21">
        <v>3</v>
      </c>
      <c r="F259" s="21">
        <v>5130.2867468939403</v>
      </c>
      <c r="G259" s="21">
        <v>28637</v>
      </c>
      <c r="H259" s="21">
        <v>21276</v>
      </c>
      <c r="I259" s="21">
        <v>3036732</v>
      </c>
      <c r="J259" s="21">
        <v>1481709</v>
      </c>
      <c r="K259" s="21">
        <v>242</v>
      </c>
      <c r="L259" s="21">
        <v>22163</v>
      </c>
      <c r="M259" s="21">
        <v>63.69</v>
      </c>
      <c r="N259" s="21">
        <v>0</v>
      </c>
      <c r="O259" s="21">
        <v>1</v>
      </c>
      <c r="P259" s="21">
        <v>1</v>
      </c>
      <c r="Q259" s="21">
        <v>1</v>
      </c>
    </row>
    <row r="260" spans="3:17" x14ac:dyDescent="0.15">
      <c r="C260" s="22" t="s">
        <v>597</v>
      </c>
      <c r="D260" s="21">
        <v>1.3</v>
      </c>
      <c r="E260" s="21">
        <v>3</v>
      </c>
      <c r="F260" s="21">
        <v>5553.1561433304496</v>
      </c>
      <c r="G260" s="21">
        <v>24575</v>
      </c>
      <c r="H260" s="21">
        <v>21276</v>
      </c>
      <c r="I260" s="21">
        <v>1197234</v>
      </c>
      <c r="J260" s="21">
        <v>1481709</v>
      </c>
      <c r="K260" s="21">
        <v>1074</v>
      </c>
      <c r="L260" s="21">
        <v>6756</v>
      </c>
      <c r="M260" s="21">
        <v>86.71</v>
      </c>
      <c r="N260" s="21">
        <v>1</v>
      </c>
      <c r="O260" s="21">
        <v>1</v>
      </c>
      <c r="P260" s="21">
        <v>1</v>
      </c>
      <c r="Q260" s="21">
        <v>1</v>
      </c>
    </row>
    <row r="261" spans="3:17" x14ac:dyDescent="0.15">
      <c r="C261" s="22" t="s">
        <v>598</v>
      </c>
      <c r="D261" s="21">
        <v>1.42</v>
      </c>
      <c r="E261" s="21">
        <v>3</v>
      </c>
      <c r="F261" s="21">
        <v>2909.1488453269199</v>
      </c>
      <c r="G261" s="21">
        <v>24706</v>
      </c>
      <c r="H261" s="21">
        <v>21276</v>
      </c>
      <c r="I261" s="21">
        <v>9056076</v>
      </c>
      <c r="J261" s="21">
        <v>1481709</v>
      </c>
      <c r="K261" s="21">
        <v>1218</v>
      </c>
      <c r="L261" s="21">
        <v>4620</v>
      </c>
      <c r="M261" s="21">
        <v>130.09</v>
      </c>
      <c r="N261" s="21">
        <v>0</v>
      </c>
      <c r="O261" s="21">
        <v>1</v>
      </c>
      <c r="P261" s="21">
        <v>1</v>
      </c>
      <c r="Q261" s="21">
        <v>1</v>
      </c>
    </row>
    <row r="262" spans="3:17" x14ac:dyDescent="0.15">
      <c r="C262" s="22" t="s">
        <v>600</v>
      </c>
      <c r="D262" s="21">
        <v>1.78</v>
      </c>
      <c r="E262" s="21">
        <v>3</v>
      </c>
      <c r="F262" s="21">
        <v>2905.9747049050002</v>
      </c>
      <c r="G262" s="21">
        <v>32991</v>
      </c>
      <c r="H262" s="21">
        <v>21276</v>
      </c>
      <c r="I262" s="21">
        <v>8621121</v>
      </c>
      <c r="J262" s="21">
        <v>1481709</v>
      </c>
      <c r="K262" s="21">
        <v>1577</v>
      </c>
      <c r="L262" s="21">
        <v>3732</v>
      </c>
      <c r="M262" s="21">
        <v>273.52999999999997</v>
      </c>
      <c r="N262" s="21">
        <v>0</v>
      </c>
      <c r="O262" s="21">
        <v>0</v>
      </c>
      <c r="P262" s="21">
        <v>0</v>
      </c>
      <c r="Q262" s="21">
        <v>1</v>
      </c>
    </row>
    <row r="263" spans="3:17" x14ac:dyDescent="0.15">
      <c r="C263" s="22" t="s">
        <v>601</v>
      </c>
      <c r="D263" s="21">
        <v>1.78</v>
      </c>
      <c r="E263" s="21">
        <v>3</v>
      </c>
      <c r="F263" s="21">
        <v>2905.9747049050002</v>
      </c>
      <c r="G263" s="21">
        <v>32991</v>
      </c>
      <c r="H263" s="21">
        <v>21276</v>
      </c>
      <c r="I263" s="21">
        <v>8621121</v>
      </c>
      <c r="J263" s="21">
        <v>1481709</v>
      </c>
      <c r="K263" s="21">
        <v>1577</v>
      </c>
      <c r="L263" s="21">
        <v>3732</v>
      </c>
      <c r="M263" s="21">
        <v>273.52999999999997</v>
      </c>
      <c r="N263" s="21">
        <v>0</v>
      </c>
      <c r="O263" s="21">
        <v>0</v>
      </c>
      <c r="P263" s="21">
        <v>1</v>
      </c>
      <c r="Q263" s="21">
        <v>0</v>
      </c>
    </row>
    <row r="264" spans="3:17" x14ac:dyDescent="0.15">
      <c r="C264" s="22" t="s">
        <v>602</v>
      </c>
      <c r="D264" s="21">
        <v>1.6</v>
      </c>
      <c r="E264" s="21">
        <v>2</v>
      </c>
      <c r="F264" s="21">
        <v>2366.3644001258899</v>
      </c>
      <c r="G264" s="21">
        <v>22360</v>
      </c>
      <c r="H264" s="21">
        <v>21276</v>
      </c>
      <c r="I264" s="21">
        <v>1421287</v>
      </c>
      <c r="J264" s="21">
        <v>1481709</v>
      </c>
      <c r="K264" s="21">
        <v>1032</v>
      </c>
      <c r="L264" s="21">
        <v>2978</v>
      </c>
      <c r="M264" s="21">
        <v>118.17</v>
      </c>
      <c r="N264" s="21">
        <v>1</v>
      </c>
      <c r="O264" s="21">
        <v>1</v>
      </c>
      <c r="P264" s="21">
        <v>1</v>
      </c>
      <c r="Q264" s="21">
        <v>1</v>
      </c>
    </row>
    <row r="265" spans="3:17" x14ac:dyDescent="0.15">
      <c r="C265" s="22" t="s">
        <v>603</v>
      </c>
      <c r="D265" s="21">
        <v>1.44</v>
      </c>
      <c r="E265" s="21">
        <v>3</v>
      </c>
      <c r="F265" s="21">
        <v>5011.8778041341402</v>
      </c>
      <c r="G265" s="21">
        <v>26993</v>
      </c>
      <c r="H265" s="21">
        <v>23903</v>
      </c>
      <c r="I265" s="21">
        <v>3532657</v>
      </c>
      <c r="J265" s="21">
        <v>2673620</v>
      </c>
      <c r="K265" s="21">
        <v>1886</v>
      </c>
      <c r="L265" s="21">
        <v>4445</v>
      </c>
      <c r="M265" s="21">
        <v>204.35</v>
      </c>
      <c r="N265" s="21">
        <v>0</v>
      </c>
      <c r="O265" s="21">
        <v>0</v>
      </c>
      <c r="P265" s="21">
        <v>1</v>
      </c>
      <c r="Q265" s="21">
        <v>1</v>
      </c>
    </row>
    <row r="266" spans="3:17" x14ac:dyDescent="0.15">
      <c r="C266" s="22" t="s">
        <v>604</v>
      </c>
      <c r="D266" s="21">
        <v>1.94</v>
      </c>
      <c r="E266" s="21">
        <v>3</v>
      </c>
      <c r="F266" s="21">
        <v>1888.30294791701</v>
      </c>
      <c r="G266" s="21">
        <v>30124</v>
      </c>
      <c r="H266" s="21">
        <v>23903</v>
      </c>
      <c r="I266" s="21">
        <v>5787293</v>
      </c>
      <c r="J266" s="21">
        <v>2673620</v>
      </c>
      <c r="K266" s="21">
        <v>2576</v>
      </c>
      <c r="L266" s="21">
        <v>3987</v>
      </c>
      <c r="M266" s="21">
        <v>291.51</v>
      </c>
      <c r="N266" s="21">
        <v>0</v>
      </c>
      <c r="O266" s="21">
        <v>0</v>
      </c>
      <c r="P266" s="21">
        <v>1</v>
      </c>
      <c r="Q266" s="21">
        <v>1</v>
      </c>
    </row>
    <row r="267" spans="3:17" x14ac:dyDescent="0.15">
      <c r="C267" s="22" t="s">
        <v>611</v>
      </c>
      <c r="D267" s="21">
        <v>1.3</v>
      </c>
      <c r="E267" s="21">
        <v>3</v>
      </c>
      <c r="F267" s="21">
        <v>5472.0653006922603</v>
      </c>
      <c r="G267" s="21">
        <v>28739</v>
      </c>
      <c r="H267" s="21">
        <v>23903</v>
      </c>
      <c r="I267" s="21">
        <v>2761118</v>
      </c>
      <c r="J267" s="21">
        <v>2673620</v>
      </c>
      <c r="K267" s="21">
        <v>1532</v>
      </c>
      <c r="L267" s="21">
        <v>3066</v>
      </c>
      <c r="M267" s="21">
        <v>251.73</v>
      </c>
      <c r="N267" s="21">
        <v>0</v>
      </c>
      <c r="O267" s="21">
        <v>0</v>
      </c>
      <c r="P267" s="21">
        <v>1</v>
      </c>
      <c r="Q267" s="21">
        <v>0</v>
      </c>
    </row>
    <row r="268" spans="3:17" x14ac:dyDescent="0.15">
      <c r="C268" s="22" t="s">
        <v>613</v>
      </c>
      <c r="D268" s="21">
        <v>1.57</v>
      </c>
      <c r="E268" s="21">
        <v>3</v>
      </c>
      <c r="F268" s="21">
        <v>2313.6035842443898</v>
      </c>
      <c r="G268" s="21">
        <v>32991</v>
      </c>
      <c r="H268" s="21">
        <v>23903</v>
      </c>
      <c r="I268" s="21">
        <v>8621121</v>
      </c>
      <c r="J268" s="21">
        <v>2673620</v>
      </c>
      <c r="K268" s="21">
        <v>2433</v>
      </c>
      <c r="L268" s="21">
        <v>9343</v>
      </c>
      <c r="M268" s="21">
        <v>299.17</v>
      </c>
      <c r="N268" s="21">
        <v>0</v>
      </c>
      <c r="O268" s="21">
        <v>0</v>
      </c>
      <c r="P268" s="21">
        <v>0</v>
      </c>
      <c r="Q268" s="21">
        <v>1</v>
      </c>
    </row>
    <row r="269" spans="3:17" x14ac:dyDescent="0.15">
      <c r="C269" s="22" t="s">
        <v>614</v>
      </c>
      <c r="D269" s="21">
        <v>1.57</v>
      </c>
      <c r="E269" s="21">
        <v>1</v>
      </c>
      <c r="F269" s="21">
        <v>2313.6035842443898</v>
      </c>
      <c r="G269" s="21">
        <v>32991</v>
      </c>
      <c r="H269" s="21">
        <v>23903</v>
      </c>
      <c r="I269" s="21">
        <v>8621121</v>
      </c>
      <c r="J269" s="21">
        <v>2673620</v>
      </c>
      <c r="K269" s="21">
        <v>2433</v>
      </c>
      <c r="L269" s="21">
        <v>9343</v>
      </c>
      <c r="M269" s="21">
        <v>299.17</v>
      </c>
      <c r="N269" s="21">
        <v>0</v>
      </c>
      <c r="O269" s="21">
        <v>0</v>
      </c>
      <c r="P269" s="21">
        <v>1</v>
      </c>
      <c r="Q269" s="21">
        <v>0</v>
      </c>
    </row>
    <row r="270" spans="3:17" x14ac:dyDescent="0.15">
      <c r="C270" s="22" t="s">
        <v>615</v>
      </c>
      <c r="D270" s="21">
        <v>1.02</v>
      </c>
      <c r="E270" s="21">
        <v>3</v>
      </c>
      <c r="F270" s="21">
        <v>9588.08650167618</v>
      </c>
      <c r="G270" s="21">
        <v>29846</v>
      </c>
      <c r="H270" s="21">
        <v>23903</v>
      </c>
      <c r="I270" s="21">
        <v>2237227</v>
      </c>
      <c r="J270" s="21">
        <v>2673620</v>
      </c>
      <c r="K270" s="21">
        <v>448</v>
      </c>
      <c r="L270" s="21">
        <v>16226</v>
      </c>
      <c r="M270" s="21">
        <v>57.29</v>
      </c>
      <c r="N270" s="21">
        <v>0</v>
      </c>
      <c r="O270" s="21">
        <v>1</v>
      </c>
      <c r="P270" s="21">
        <v>1</v>
      </c>
      <c r="Q270" s="21">
        <v>1</v>
      </c>
    </row>
    <row r="271" spans="3:17" x14ac:dyDescent="0.15">
      <c r="C271" s="22" t="s">
        <v>623</v>
      </c>
      <c r="D271" s="21">
        <v>1.2</v>
      </c>
      <c r="E271" s="21">
        <v>3</v>
      </c>
      <c r="F271" s="21">
        <v>5068.5322062494497</v>
      </c>
      <c r="G271" s="21">
        <v>29260</v>
      </c>
      <c r="H271" s="21">
        <v>38813</v>
      </c>
      <c r="I271" s="21">
        <v>7830332</v>
      </c>
      <c r="J271" s="21">
        <v>1653017</v>
      </c>
      <c r="K271" s="21">
        <v>1851</v>
      </c>
      <c r="L271" s="21">
        <v>20831</v>
      </c>
      <c r="M271" s="21">
        <v>291.66000000000003</v>
      </c>
      <c r="N271" s="21">
        <v>0</v>
      </c>
      <c r="O271" s="21">
        <v>0</v>
      </c>
      <c r="P271" s="21">
        <v>1</v>
      </c>
      <c r="Q271" s="21">
        <v>1</v>
      </c>
    </row>
    <row r="272" spans="3:17" x14ac:dyDescent="0.15">
      <c r="C272" s="22" t="s">
        <v>624</v>
      </c>
      <c r="D272" s="21">
        <v>1.24</v>
      </c>
      <c r="E272" s="21">
        <v>3</v>
      </c>
      <c r="F272" s="21">
        <v>4935.1834626692798</v>
      </c>
      <c r="G272" s="21">
        <v>28637</v>
      </c>
      <c r="H272" s="21">
        <v>38813</v>
      </c>
      <c r="I272" s="21">
        <v>3036732</v>
      </c>
      <c r="J272" s="21">
        <v>1653017</v>
      </c>
      <c r="K272" s="21">
        <v>1463</v>
      </c>
      <c r="L272" s="21">
        <v>7537</v>
      </c>
      <c r="M272" s="21">
        <v>297.83</v>
      </c>
      <c r="N272" s="21">
        <v>0</v>
      </c>
      <c r="O272" s="21">
        <v>0</v>
      </c>
      <c r="P272" s="21">
        <v>1</v>
      </c>
      <c r="Q272" s="21">
        <v>1</v>
      </c>
    </row>
    <row r="273" spans="3:17" x14ac:dyDescent="0.15">
      <c r="C273" s="22" t="s">
        <v>626</v>
      </c>
      <c r="D273" s="21">
        <v>1.37</v>
      </c>
      <c r="E273" s="21">
        <v>3</v>
      </c>
      <c r="F273" s="21">
        <v>5583.0162539553503</v>
      </c>
      <c r="G273" s="21">
        <v>26506</v>
      </c>
      <c r="H273" s="21">
        <v>38813</v>
      </c>
      <c r="I273" s="21">
        <v>4459144</v>
      </c>
      <c r="J273" s="21">
        <v>1653017</v>
      </c>
      <c r="K273" s="21">
        <v>2084</v>
      </c>
      <c r="L273" s="21">
        <v>4913</v>
      </c>
      <c r="M273" s="21">
        <v>314.88</v>
      </c>
      <c r="N273" s="21">
        <v>0</v>
      </c>
      <c r="O273" s="21">
        <v>0</v>
      </c>
      <c r="P273" s="21">
        <v>1</v>
      </c>
      <c r="Q273" s="21">
        <v>0</v>
      </c>
    </row>
    <row r="274" spans="3:17" x14ac:dyDescent="0.15">
      <c r="C274" s="22" t="s">
        <v>627</v>
      </c>
      <c r="D274" s="21">
        <v>1.26</v>
      </c>
      <c r="E274" s="21">
        <v>3</v>
      </c>
      <c r="F274" s="21">
        <v>4745.30066891345</v>
      </c>
      <c r="G274" s="21">
        <v>27211</v>
      </c>
      <c r="H274" s="21">
        <v>38813</v>
      </c>
      <c r="I274" s="21">
        <v>3770125</v>
      </c>
      <c r="J274" s="21">
        <v>1653017</v>
      </c>
      <c r="K274" s="21">
        <v>1637</v>
      </c>
      <c r="L274" s="21">
        <v>7341</v>
      </c>
      <c r="M274" s="21">
        <v>241.04</v>
      </c>
      <c r="N274" s="21">
        <v>0</v>
      </c>
      <c r="O274" s="21">
        <v>1</v>
      </c>
      <c r="P274" s="21">
        <v>1</v>
      </c>
      <c r="Q274" s="21">
        <v>1</v>
      </c>
    </row>
    <row r="275" spans="3:17" x14ac:dyDescent="0.15">
      <c r="C275" s="22" t="s">
        <v>628</v>
      </c>
      <c r="D275" s="21">
        <v>1.35</v>
      </c>
      <c r="E275" s="21">
        <v>3</v>
      </c>
      <c r="F275" s="21">
        <v>2024.97030844194</v>
      </c>
      <c r="G275" s="21">
        <v>25450</v>
      </c>
      <c r="H275" s="21">
        <v>38813</v>
      </c>
      <c r="I275" s="21">
        <v>1694803</v>
      </c>
      <c r="J275" s="21">
        <v>1653017</v>
      </c>
      <c r="K275" s="21">
        <v>1500</v>
      </c>
      <c r="L275" s="21">
        <v>6158</v>
      </c>
      <c r="M275" s="21">
        <v>116.52</v>
      </c>
      <c r="N275" s="21">
        <v>0</v>
      </c>
      <c r="O275" s="21">
        <v>0</v>
      </c>
      <c r="P275" s="21">
        <v>1</v>
      </c>
      <c r="Q275" s="21">
        <v>1</v>
      </c>
    </row>
    <row r="276" spans="3:17" x14ac:dyDescent="0.15">
      <c r="C276" s="22" t="s">
        <v>630</v>
      </c>
      <c r="D276" s="21">
        <v>1.02</v>
      </c>
      <c r="E276" s="21">
        <v>3</v>
      </c>
      <c r="F276" s="21">
        <v>7664.0263293994603</v>
      </c>
      <c r="G276" s="21">
        <v>24706</v>
      </c>
      <c r="H276" s="21">
        <v>38813</v>
      </c>
      <c r="I276" s="21">
        <v>9056076</v>
      </c>
      <c r="J276" s="21">
        <v>1653017</v>
      </c>
      <c r="K276" s="21">
        <v>341</v>
      </c>
      <c r="L276" s="21">
        <v>43671</v>
      </c>
      <c r="M276" s="21">
        <v>79.23</v>
      </c>
      <c r="N276" s="21">
        <v>0</v>
      </c>
      <c r="O276" s="21">
        <v>0</v>
      </c>
      <c r="P276" s="21">
        <v>1</v>
      </c>
      <c r="Q276" s="21">
        <v>1</v>
      </c>
    </row>
    <row r="277" spans="3:17" x14ac:dyDescent="0.15">
      <c r="C277" s="22" t="s">
        <v>631</v>
      </c>
      <c r="D277" s="21">
        <v>1.43</v>
      </c>
      <c r="E277" s="21">
        <v>3</v>
      </c>
      <c r="F277" s="21">
        <v>4074.1038221734502</v>
      </c>
      <c r="G277" s="21">
        <v>21207</v>
      </c>
      <c r="H277" s="21">
        <v>38813</v>
      </c>
      <c r="I277" s="21">
        <v>2105604</v>
      </c>
      <c r="J277" s="21">
        <v>1653017</v>
      </c>
      <c r="K277" s="21">
        <v>2579</v>
      </c>
      <c r="L277" s="21">
        <v>4583</v>
      </c>
      <c r="M277" s="21">
        <v>261.67</v>
      </c>
      <c r="N277" s="21">
        <v>1</v>
      </c>
      <c r="O277" s="21">
        <v>0</v>
      </c>
      <c r="P277" s="21">
        <v>1</v>
      </c>
      <c r="Q277" s="21">
        <v>1</v>
      </c>
    </row>
    <row r="278" spans="3:17" x14ac:dyDescent="0.15">
      <c r="C278" s="22" t="s">
        <v>634</v>
      </c>
      <c r="D278" s="21">
        <v>1.24</v>
      </c>
      <c r="E278" s="21">
        <v>3</v>
      </c>
      <c r="F278" s="21">
        <v>3362.8588572468202</v>
      </c>
      <c r="G278" s="21">
        <v>32991</v>
      </c>
      <c r="H278" s="21">
        <v>38813</v>
      </c>
      <c r="I278" s="21">
        <v>8621121</v>
      </c>
      <c r="J278" s="21">
        <v>1653017</v>
      </c>
      <c r="K278" s="21">
        <v>2574</v>
      </c>
      <c r="L278" s="21">
        <v>41492</v>
      </c>
      <c r="M278" s="21">
        <v>374.4</v>
      </c>
      <c r="N278" s="21">
        <v>0</v>
      </c>
      <c r="O278" s="21">
        <v>0</v>
      </c>
      <c r="P278" s="21">
        <v>0</v>
      </c>
      <c r="Q278" s="21">
        <v>1</v>
      </c>
    </row>
    <row r="279" spans="3:17" x14ac:dyDescent="0.15">
      <c r="C279" s="22" t="s">
        <v>637</v>
      </c>
      <c r="D279" s="21">
        <v>1.41</v>
      </c>
      <c r="E279" s="21">
        <v>3</v>
      </c>
      <c r="F279" s="21">
        <v>3516.9699003617502</v>
      </c>
      <c r="G279" s="21">
        <v>27994</v>
      </c>
      <c r="H279" s="21">
        <v>38813</v>
      </c>
      <c r="I279" s="21">
        <v>4948339</v>
      </c>
      <c r="J279" s="21">
        <v>1653017</v>
      </c>
      <c r="K279" s="21">
        <v>2523</v>
      </c>
      <c r="L279" s="21">
        <v>8081</v>
      </c>
      <c r="M279" s="21">
        <v>326.76</v>
      </c>
      <c r="N279" s="21">
        <v>0</v>
      </c>
      <c r="O279" s="21">
        <v>0</v>
      </c>
      <c r="P279" s="21">
        <v>1</v>
      </c>
      <c r="Q279" s="21">
        <v>1</v>
      </c>
    </row>
    <row r="280" spans="3:17" x14ac:dyDescent="0.15">
      <c r="C280" s="22" t="s">
        <v>640</v>
      </c>
      <c r="D280" s="21">
        <v>1.17</v>
      </c>
      <c r="E280" s="21">
        <v>3</v>
      </c>
      <c r="F280" s="21">
        <v>7262.6486875315704</v>
      </c>
      <c r="G280" s="21">
        <v>23665</v>
      </c>
      <c r="H280" s="21">
        <v>34880</v>
      </c>
      <c r="I280" s="21">
        <v>1038660</v>
      </c>
      <c r="J280" s="21">
        <v>1594251</v>
      </c>
      <c r="K280" s="21">
        <v>1473</v>
      </c>
      <c r="L280" s="21">
        <v>4071</v>
      </c>
      <c r="M280" s="21">
        <v>200.41</v>
      </c>
      <c r="N280" s="21">
        <v>0</v>
      </c>
      <c r="O280" s="21">
        <v>1</v>
      </c>
      <c r="P280" s="21">
        <v>1</v>
      </c>
      <c r="Q280" s="21">
        <v>1</v>
      </c>
    </row>
    <row r="281" spans="3:17" x14ac:dyDescent="0.15">
      <c r="C281" s="22" t="s">
        <v>643</v>
      </c>
      <c r="D281" s="21">
        <v>1.27</v>
      </c>
      <c r="E281" s="21">
        <v>3</v>
      </c>
      <c r="F281" s="21">
        <v>3654.1126971756298</v>
      </c>
      <c r="G281" s="21">
        <v>29260</v>
      </c>
      <c r="H281" s="21">
        <v>34880</v>
      </c>
      <c r="I281" s="21">
        <v>7830332</v>
      </c>
      <c r="J281" s="21">
        <v>1594251</v>
      </c>
      <c r="K281" s="21">
        <v>1837</v>
      </c>
      <c r="L281" s="21">
        <v>4600</v>
      </c>
      <c r="M281" s="21">
        <v>294.18</v>
      </c>
      <c r="N281" s="21">
        <v>0</v>
      </c>
      <c r="O281" s="21">
        <v>0</v>
      </c>
      <c r="P281" s="21">
        <v>0</v>
      </c>
      <c r="Q281" s="21">
        <v>1</v>
      </c>
    </row>
    <row r="282" spans="3:17" x14ac:dyDescent="0.15">
      <c r="C282" s="22" t="s">
        <v>644</v>
      </c>
      <c r="D282" s="21">
        <v>1.27</v>
      </c>
      <c r="E282" s="21">
        <v>3</v>
      </c>
      <c r="F282" s="21">
        <v>3654.1126971756298</v>
      </c>
      <c r="G282" s="21">
        <v>29260</v>
      </c>
      <c r="H282" s="21">
        <v>34880</v>
      </c>
      <c r="I282" s="21">
        <v>7830332</v>
      </c>
      <c r="J282" s="21">
        <v>1594251</v>
      </c>
      <c r="K282" s="21">
        <v>1837</v>
      </c>
      <c r="L282" s="21">
        <v>4600</v>
      </c>
      <c r="M282" s="21">
        <v>294.18</v>
      </c>
      <c r="N282" s="21">
        <v>0</v>
      </c>
      <c r="O282" s="21">
        <v>0</v>
      </c>
      <c r="P282" s="21">
        <v>1</v>
      </c>
      <c r="Q282" s="21">
        <v>1</v>
      </c>
    </row>
    <row r="283" spans="3:17" x14ac:dyDescent="0.15">
      <c r="C283" s="22" t="s">
        <v>645</v>
      </c>
      <c r="D283" s="21">
        <v>1.1200000000000001</v>
      </c>
      <c r="E283" s="21">
        <v>3</v>
      </c>
      <c r="F283" s="21">
        <v>7516.3548272726703</v>
      </c>
      <c r="G283" s="21">
        <v>28637</v>
      </c>
      <c r="H283" s="21">
        <v>34880</v>
      </c>
      <c r="I283" s="21">
        <v>3036732</v>
      </c>
      <c r="J283" s="21">
        <v>1594251</v>
      </c>
      <c r="K283" s="21">
        <v>1436</v>
      </c>
      <c r="L283" s="21">
        <v>4799</v>
      </c>
      <c r="M283" s="21">
        <v>325.02</v>
      </c>
      <c r="N283" s="21">
        <v>0</v>
      </c>
      <c r="O283" s="21">
        <v>0</v>
      </c>
      <c r="P283" s="21">
        <v>1</v>
      </c>
      <c r="Q283" s="21">
        <v>1</v>
      </c>
    </row>
    <row r="284" spans="3:17" x14ac:dyDescent="0.15">
      <c r="C284" s="22" t="s">
        <v>647</v>
      </c>
      <c r="D284" s="21">
        <v>1.01</v>
      </c>
      <c r="E284" s="21">
        <v>3</v>
      </c>
      <c r="F284" s="21">
        <v>5472.4340595151898</v>
      </c>
      <c r="G284" s="21">
        <v>24575</v>
      </c>
      <c r="H284" s="21">
        <v>34880</v>
      </c>
      <c r="I284" s="21">
        <v>1197234</v>
      </c>
      <c r="J284" s="21">
        <v>1594251</v>
      </c>
      <c r="K284" s="21">
        <v>387</v>
      </c>
      <c r="L284" s="21">
        <v>13378</v>
      </c>
      <c r="M284" s="21">
        <v>55.16</v>
      </c>
      <c r="N284" s="21">
        <v>1</v>
      </c>
      <c r="O284" s="21">
        <v>1</v>
      </c>
      <c r="P284" s="21">
        <v>1</v>
      </c>
      <c r="Q284" s="21">
        <v>1</v>
      </c>
    </row>
    <row r="285" spans="3:17" x14ac:dyDescent="0.15">
      <c r="C285" s="22" t="s">
        <v>650</v>
      </c>
      <c r="D285" s="21">
        <v>1</v>
      </c>
      <c r="E285" s="21">
        <v>3</v>
      </c>
      <c r="F285" s="21">
        <v>4956.2695250388397</v>
      </c>
      <c r="G285" s="21">
        <v>23903</v>
      </c>
      <c r="H285" s="21">
        <v>34880</v>
      </c>
      <c r="I285" s="21">
        <v>2673620</v>
      </c>
      <c r="J285" s="21">
        <v>1594251</v>
      </c>
      <c r="K285" s="21">
        <v>419</v>
      </c>
      <c r="L285" s="21">
        <v>17034</v>
      </c>
      <c r="M285" s="21">
        <v>63.39</v>
      </c>
      <c r="N285" s="21">
        <v>0</v>
      </c>
      <c r="O285" s="21">
        <v>1</v>
      </c>
      <c r="P285" s="21">
        <v>1</v>
      </c>
      <c r="Q285" s="21">
        <v>1</v>
      </c>
    </row>
    <row r="286" spans="3:17" x14ac:dyDescent="0.15">
      <c r="C286" s="22" t="s">
        <v>652</v>
      </c>
      <c r="D286" s="21">
        <v>1.37</v>
      </c>
      <c r="E286" s="21">
        <v>3</v>
      </c>
      <c r="F286" s="21">
        <v>3787.2928510768102</v>
      </c>
      <c r="G286" s="21">
        <v>32991</v>
      </c>
      <c r="H286" s="21">
        <v>30460</v>
      </c>
      <c r="I286" s="21">
        <v>8621121</v>
      </c>
      <c r="J286" s="21">
        <v>528868</v>
      </c>
      <c r="K286" s="21">
        <v>1042</v>
      </c>
      <c r="L286" s="21">
        <v>4028</v>
      </c>
      <c r="M286" s="21">
        <v>137.25</v>
      </c>
      <c r="N286" s="21">
        <v>1</v>
      </c>
      <c r="O286" s="21">
        <v>0</v>
      </c>
      <c r="P286" s="21">
        <v>0</v>
      </c>
      <c r="Q286" s="21">
        <v>1</v>
      </c>
    </row>
    <row r="287" spans="3:17" x14ac:dyDescent="0.15">
      <c r="C287" s="22" t="s">
        <v>653</v>
      </c>
      <c r="D287" s="21">
        <v>1.37</v>
      </c>
      <c r="E287" s="21">
        <v>1</v>
      </c>
      <c r="F287" s="21">
        <v>3787.2928510768102</v>
      </c>
      <c r="G287" s="21">
        <v>32991</v>
      </c>
      <c r="H287" s="21">
        <v>30460</v>
      </c>
      <c r="I287" s="21">
        <v>8621121</v>
      </c>
      <c r="J287" s="21">
        <v>528868</v>
      </c>
      <c r="K287" s="21">
        <v>1042</v>
      </c>
      <c r="L287" s="21">
        <v>4028</v>
      </c>
      <c r="M287" s="21">
        <v>137.25</v>
      </c>
      <c r="N287" s="21">
        <v>1</v>
      </c>
      <c r="O287" s="21">
        <v>0</v>
      </c>
      <c r="P287" s="21">
        <v>0</v>
      </c>
      <c r="Q287" s="21">
        <v>1</v>
      </c>
    </row>
    <row r="288" spans="3:17" x14ac:dyDescent="0.15">
      <c r="C288" s="22" t="s">
        <v>659</v>
      </c>
      <c r="D288" s="21">
        <v>1.25</v>
      </c>
      <c r="E288" s="21">
        <v>1</v>
      </c>
      <c r="F288" s="21">
        <v>4148.5573791238203</v>
      </c>
      <c r="G288" s="21">
        <v>29260</v>
      </c>
      <c r="H288" s="21">
        <v>30916</v>
      </c>
      <c r="I288" s="21">
        <v>7830332</v>
      </c>
      <c r="J288" s="21">
        <v>2230831</v>
      </c>
      <c r="K288" s="21">
        <v>1731</v>
      </c>
      <c r="L288" s="21">
        <v>10343</v>
      </c>
      <c r="M288" s="21">
        <v>260.16000000000003</v>
      </c>
      <c r="N288" s="21">
        <v>0</v>
      </c>
      <c r="O288" s="21">
        <v>0</v>
      </c>
      <c r="P288" s="21">
        <v>0</v>
      </c>
      <c r="Q288" s="21">
        <v>1</v>
      </c>
    </row>
    <row r="289" spans="3:17" x14ac:dyDescent="0.15">
      <c r="C289" s="22" t="s">
        <v>660</v>
      </c>
      <c r="D289" s="21">
        <v>1.25</v>
      </c>
      <c r="E289" s="21">
        <v>3</v>
      </c>
      <c r="F289" s="21">
        <v>4148.5573791238203</v>
      </c>
      <c r="G289" s="21">
        <v>29260</v>
      </c>
      <c r="H289" s="21">
        <v>30916</v>
      </c>
      <c r="I289" s="21">
        <v>7830332</v>
      </c>
      <c r="J289" s="21">
        <v>2230831</v>
      </c>
      <c r="K289" s="21">
        <v>1731</v>
      </c>
      <c r="L289" s="21">
        <v>10343</v>
      </c>
      <c r="M289" s="21">
        <v>260.16000000000003</v>
      </c>
      <c r="N289" s="21">
        <v>0</v>
      </c>
      <c r="O289" s="21">
        <v>0</v>
      </c>
      <c r="P289" s="21">
        <v>1</v>
      </c>
      <c r="Q289" s="21">
        <v>1</v>
      </c>
    </row>
    <row r="290" spans="3:17" x14ac:dyDescent="0.15">
      <c r="C290" s="22" t="s">
        <v>663</v>
      </c>
      <c r="D290" s="21">
        <v>1.42</v>
      </c>
      <c r="E290" s="21">
        <v>3</v>
      </c>
      <c r="F290" s="21">
        <v>5870.6641586823498</v>
      </c>
      <c r="G290" s="21">
        <v>26506</v>
      </c>
      <c r="H290" s="21">
        <v>30916</v>
      </c>
      <c r="I290" s="21">
        <v>4459144</v>
      </c>
      <c r="J290" s="21">
        <v>2230831</v>
      </c>
      <c r="K290" s="21">
        <v>1932</v>
      </c>
      <c r="L290" s="21">
        <v>2575</v>
      </c>
      <c r="M290" s="21">
        <v>285.33999999999997</v>
      </c>
      <c r="N290" s="21">
        <v>0</v>
      </c>
      <c r="O290" s="21">
        <v>0</v>
      </c>
      <c r="P290" s="21">
        <v>1</v>
      </c>
      <c r="Q290" s="21">
        <v>0</v>
      </c>
    </row>
    <row r="291" spans="3:17" x14ac:dyDescent="0.15">
      <c r="C291" s="22" t="s">
        <v>667</v>
      </c>
      <c r="D291" s="21">
        <v>1.52</v>
      </c>
      <c r="E291" s="21">
        <v>1</v>
      </c>
      <c r="F291" s="21">
        <v>2019.9802665878799</v>
      </c>
      <c r="G291" s="21">
        <v>32991</v>
      </c>
      <c r="H291" s="21">
        <v>30916</v>
      </c>
      <c r="I291" s="21">
        <v>8621121</v>
      </c>
      <c r="J291" s="21">
        <v>2230831</v>
      </c>
      <c r="K291" s="21">
        <v>2411</v>
      </c>
      <c r="L291" s="21">
        <v>10125</v>
      </c>
      <c r="M291" s="21">
        <v>289.25</v>
      </c>
      <c r="N291" s="21">
        <v>0</v>
      </c>
      <c r="O291" s="21">
        <v>0</v>
      </c>
      <c r="P291" s="21">
        <v>0</v>
      </c>
      <c r="Q291" s="21">
        <v>1</v>
      </c>
    </row>
    <row r="292" spans="3:17" x14ac:dyDescent="0.15">
      <c r="C292" s="22" t="s">
        <v>668</v>
      </c>
      <c r="D292" s="21">
        <v>1.52</v>
      </c>
      <c r="E292" s="21">
        <v>3</v>
      </c>
      <c r="F292" s="21">
        <v>2019.9802665878799</v>
      </c>
      <c r="G292" s="21">
        <v>32991</v>
      </c>
      <c r="H292" s="21">
        <v>30916</v>
      </c>
      <c r="I292" s="21">
        <v>8621121</v>
      </c>
      <c r="J292" s="21">
        <v>2230831</v>
      </c>
      <c r="K292" s="21">
        <v>2411</v>
      </c>
      <c r="L292" s="21">
        <v>10125</v>
      </c>
      <c r="M292" s="21">
        <v>289.25</v>
      </c>
      <c r="N292" s="21">
        <v>0</v>
      </c>
      <c r="O292" s="21">
        <v>0</v>
      </c>
      <c r="P292" s="21">
        <v>0</v>
      </c>
      <c r="Q292" s="21">
        <v>1</v>
      </c>
    </row>
    <row r="293" spans="3:17" x14ac:dyDescent="0.15">
      <c r="C293" s="22" t="s">
        <v>669</v>
      </c>
      <c r="D293" s="21">
        <v>1.52</v>
      </c>
      <c r="E293" s="21">
        <v>1</v>
      </c>
      <c r="F293" s="21">
        <v>2019.9802665878799</v>
      </c>
      <c r="G293" s="21">
        <v>32991</v>
      </c>
      <c r="H293" s="21">
        <v>30916</v>
      </c>
      <c r="I293" s="21">
        <v>8621121</v>
      </c>
      <c r="J293" s="21">
        <v>2230831</v>
      </c>
      <c r="K293" s="21">
        <v>2411</v>
      </c>
      <c r="L293" s="21">
        <v>10125</v>
      </c>
      <c r="M293" s="21">
        <v>289.25</v>
      </c>
      <c r="N293" s="21">
        <v>0</v>
      </c>
      <c r="O293" s="21">
        <v>0</v>
      </c>
      <c r="P293" s="21">
        <v>1</v>
      </c>
      <c r="Q293" s="21">
        <v>0</v>
      </c>
    </row>
    <row r="294" spans="3:17" x14ac:dyDescent="0.15">
      <c r="C294" s="22" t="s">
        <v>671</v>
      </c>
      <c r="D294" s="21">
        <v>1.88</v>
      </c>
      <c r="E294" s="21">
        <v>3</v>
      </c>
      <c r="F294" s="21">
        <v>2012.4596404046799</v>
      </c>
      <c r="G294" s="21">
        <v>22360</v>
      </c>
      <c r="H294" s="21">
        <v>30916</v>
      </c>
      <c r="I294" s="21">
        <v>1421287</v>
      </c>
      <c r="J294" s="21">
        <v>2230831</v>
      </c>
      <c r="K294" s="21">
        <v>2553</v>
      </c>
      <c r="L294" s="21">
        <v>3183</v>
      </c>
      <c r="M294" s="21">
        <v>238.73</v>
      </c>
      <c r="N294" s="21">
        <v>1</v>
      </c>
      <c r="O294" s="21">
        <v>0</v>
      </c>
      <c r="P294" s="21">
        <v>1</v>
      </c>
      <c r="Q294" s="21">
        <v>1</v>
      </c>
    </row>
    <row r="295" spans="3:17" x14ac:dyDescent="0.15">
      <c r="C295" s="22" t="s">
        <v>673</v>
      </c>
      <c r="D295" s="21">
        <v>1</v>
      </c>
      <c r="E295" s="21">
        <v>3</v>
      </c>
      <c r="F295" s="21">
        <v>5552.0116855473198</v>
      </c>
      <c r="G295" s="21">
        <v>30916</v>
      </c>
      <c r="H295" s="21">
        <v>21300</v>
      </c>
      <c r="I295" s="21">
        <v>2230831</v>
      </c>
      <c r="J295" s="21">
        <v>403939</v>
      </c>
      <c r="K295" s="21">
        <v>225</v>
      </c>
      <c r="L295" s="21">
        <v>16507</v>
      </c>
      <c r="M295" s="21">
        <v>51.3</v>
      </c>
      <c r="N295" s="21">
        <v>0</v>
      </c>
      <c r="O295" s="21">
        <v>1</v>
      </c>
      <c r="P295" s="21">
        <v>1</v>
      </c>
      <c r="Q295" s="21">
        <v>1</v>
      </c>
    </row>
    <row r="296" spans="3:17" x14ac:dyDescent="0.15">
      <c r="C296" s="22" t="s">
        <v>674</v>
      </c>
      <c r="D296" s="21">
        <v>1.07</v>
      </c>
      <c r="E296" s="21">
        <v>3</v>
      </c>
      <c r="F296" s="21">
        <v>4636.0037675194199</v>
      </c>
      <c r="G296" s="21">
        <v>26993</v>
      </c>
      <c r="H296" s="21">
        <v>25824</v>
      </c>
      <c r="I296" s="21">
        <v>3532657</v>
      </c>
      <c r="J296" s="21">
        <v>2549844</v>
      </c>
      <c r="K296" s="21">
        <v>471</v>
      </c>
      <c r="L296" s="21">
        <v>5303</v>
      </c>
      <c r="M296" s="21">
        <v>199.8</v>
      </c>
      <c r="N296" s="21">
        <v>0</v>
      </c>
      <c r="O296" s="21">
        <v>0</v>
      </c>
      <c r="P296" s="21">
        <v>1</v>
      </c>
      <c r="Q296" s="21">
        <v>1</v>
      </c>
    </row>
    <row r="297" spans="3:17" x14ac:dyDescent="0.15">
      <c r="C297" s="22" t="s">
        <v>676</v>
      </c>
      <c r="D297" s="21">
        <v>1</v>
      </c>
      <c r="E297" s="21">
        <v>3</v>
      </c>
      <c r="F297" s="21">
        <v>3042.24819109484</v>
      </c>
      <c r="G297" s="21">
        <v>29260</v>
      </c>
      <c r="H297" s="21">
        <v>25824</v>
      </c>
      <c r="I297" s="21">
        <v>7830332</v>
      </c>
      <c r="J297" s="21">
        <v>2549844</v>
      </c>
      <c r="K297" s="21">
        <v>257</v>
      </c>
      <c r="L297" s="21">
        <v>24362</v>
      </c>
      <c r="M297" s="21">
        <v>76.959999999999994</v>
      </c>
      <c r="N297" s="21">
        <v>0</v>
      </c>
      <c r="O297" s="21">
        <v>1</v>
      </c>
      <c r="P297" s="21">
        <v>1</v>
      </c>
      <c r="Q297" s="21">
        <v>1</v>
      </c>
    </row>
    <row r="298" spans="3:17" x14ac:dyDescent="0.15">
      <c r="C298" s="22" t="s">
        <v>679</v>
      </c>
      <c r="D298" s="21">
        <v>1.08</v>
      </c>
      <c r="E298" s="21">
        <v>3</v>
      </c>
      <c r="F298" s="21">
        <v>4128.5995286596399</v>
      </c>
      <c r="G298" s="21">
        <v>29055</v>
      </c>
      <c r="H298" s="21">
        <v>25824</v>
      </c>
      <c r="I298" s="21">
        <v>1862106</v>
      </c>
      <c r="J298" s="21">
        <v>2549844</v>
      </c>
      <c r="K298" s="21">
        <v>785</v>
      </c>
      <c r="L298" s="21">
        <v>4186</v>
      </c>
      <c r="M298" s="21">
        <v>207.17</v>
      </c>
      <c r="N298" s="21">
        <v>0</v>
      </c>
      <c r="O298" s="21">
        <v>0</v>
      </c>
      <c r="P298" s="21">
        <v>1</v>
      </c>
      <c r="Q298" s="21">
        <v>1</v>
      </c>
    </row>
    <row r="299" spans="3:17" x14ac:dyDescent="0.15">
      <c r="C299" s="22" t="s">
        <v>680</v>
      </c>
      <c r="D299" s="21">
        <v>1.02</v>
      </c>
      <c r="E299" s="21">
        <v>3</v>
      </c>
      <c r="F299" s="21">
        <v>3363.80481878109</v>
      </c>
      <c r="G299" s="21">
        <v>26506</v>
      </c>
      <c r="H299" s="21">
        <v>25824</v>
      </c>
      <c r="I299" s="21">
        <v>4459144</v>
      </c>
      <c r="J299" s="21">
        <v>2549844</v>
      </c>
      <c r="K299" s="21">
        <v>447</v>
      </c>
      <c r="L299" s="21">
        <v>10298</v>
      </c>
      <c r="M299" s="21">
        <v>77.459999999999994</v>
      </c>
      <c r="N299" s="21">
        <v>0</v>
      </c>
      <c r="O299" s="21">
        <v>1</v>
      </c>
      <c r="P299" s="21">
        <v>1</v>
      </c>
      <c r="Q299" s="21">
        <v>0</v>
      </c>
    </row>
    <row r="300" spans="3:17" x14ac:dyDescent="0.15">
      <c r="C300" s="22" t="s">
        <v>683</v>
      </c>
      <c r="D300" s="21">
        <v>1.28</v>
      </c>
      <c r="E300" s="21">
        <v>3</v>
      </c>
      <c r="F300" s="21">
        <v>3699.42372837634</v>
      </c>
      <c r="G300" s="21">
        <v>24575</v>
      </c>
      <c r="H300" s="21">
        <v>25824</v>
      </c>
      <c r="I300" s="21">
        <v>1197234</v>
      </c>
      <c r="J300" s="21">
        <v>2549844</v>
      </c>
      <c r="K300" s="21">
        <v>1379</v>
      </c>
      <c r="L300" s="21">
        <v>4971</v>
      </c>
      <c r="M300" s="21">
        <v>141.47999999999999</v>
      </c>
      <c r="N300" s="21">
        <v>1</v>
      </c>
      <c r="O300" s="21">
        <v>1</v>
      </c>
      <c r="P300" s="21">
        <v>1</v>
      </c>
      <c r="Q300" s="21">
        <v>1</v>
      </c>
    </row>
    <row r="301" spans="3:17" x14ac:dyDescent="0.15">
      <c r="C301" s="22" t="s">
        <v>684</v>
      </c>
      <c r="D301" s="21">
        <v>1.28</v>
      </c>
      <c r="E301" s="21">
        <v>3</v>
      </c>
      <c r="F301" s="21">
        <v>5138.0084701319502</v>
      </c>
      <c r="G301" s="21">
        <v>24706</v>
      </c>
      <c r="H301" s="21">
        <v>25824</v>
      </c>
      <c r="I301" s="21">
        <v>9056076</v>
      </c>
      <c r="J301" s="21">
        <v>2549844</v>
      </c>
      <c r="K301" s="21">
        <v>1602</v>
      </c>
      <c r="L301" s="21">
        <v>6165</v>
      </c>
      <c r="M301" s="21">
        <v>210.16</v>
      </c>
      <c r="N301" s="21">
        <v>0</v>
      </c>
      <c r="O301" s="21">
        <v>1</v>
      </c>
      <c r="P301" s="21">
        <v>1</v>
      </c>
      <c r="Q301" s="21">
        <v>1</v>
      </c>
    </row>
    <row r="302" spans="3:17" x14ac:dyDescent="0.15">
      <c r="C302" s="22" t="s">
        <v>686</v>
      </c>
      <c r="D302" s="21">
        <v>1.1599999999999999</v>
      </c>
      <c r="E302" s="21">
        <v>3</v>
      </c>
      <c r="F302" s="21">
        <v>6275.6064104372199</v>
      </c>
      <c r="G302" s="21">
        <v>32991</v>
      </c>
      <c r="H302" s="21">
        <v>25824</v>
      </c>
      <c r="I302" s="21">
        <v>8621121</v>
      </c>
      <c r="J302" s="21">
        <v>2549844</v>
      </c>
      <c r="K302" s="21">
        <v>877</v>
      </c>
      <c r="L302" s="21">
        <v>10816</v>
      </c>
      <c r="M302" s="21">
        <v>261.63</v>
      </c>
      <c r="N302" s="21">
        <v>0</v>
      </c>
      <c r="O302" s="21">
        <v>0</v>
      </c>
      <c r="P302" s="21">
        <v>0</v>
      </c>
      <c r="Q302" s="21">
        <v>1</v>
      </c>
    </row>
    <row r="303" spans="3:17" x14ac:dyDescent="0.15">
      <c r="C303" s="22" t="s">
        <v>687</v>
      </c>
      <c r="D303" s="21">
        <v>1.1599999999999999</v>
      </c>
      <c r="E303" s="21">
        <v>3</v>
      </c>
      <c r="F303" s="21">
        <v>6275.6064104372199</v>
      </c>
      <c r="G303" s="21">
        <v>32991</v>
      </c>
      <c r="H303" s="21">
        <v>25824</v>
      </c>
      <c r="I303" s="21">
        <v>8621121</v>
      </c>
      <c r="J303" s="21">
        <v>2549844</v>
      </c>
      <c r="K303" s="21">
        <v>877</v>
      </c>
      <c r="L303" s="21">
        <v>10816</v>
      </c>
      <c r="M303" s="21">
        <v>261.63</v>
      </c>
      <c r="N303" s="21">
        <v>0</v>
      </c>
      <c r="O303" s="21">
        <v>0</v>
      </c>
      <c r="P303" s="21">
        <v>0</v>
      </c>
      <c r="Q303" s="21">
        <v>1</v>
      </c>
    </row>
    <row r="304" spans="3:17" x14ac:dyDescent="0.15">
      <c r="C304" s="22" t="s">
        <v>695</v>
      </c>
      <c r="D304" s="21">
        <v>1.04</v>
      </c>
      <c r="E304" s="21">
        <v>3</v>
      </c>
      <c r="F304" s="21">
        <v>3375.3695462867499</v>
      </c>
      <c r="G304" s="21">
        <v>21207</v>
      </c>
      <c r="H304" s="21">
        <v>21002</v>
      </c>
      <c r="I304" s="21">
        <v>2105604</v>
      </c>
      <c r="J304" s="21">
        <v>258019</v>
      </c>
      <c r="K304" s="21">
        <v>399</v>
      </c>
      <c r="L304" s="21">
        <v>2789</v>
      </c>
      <c r="M304" s="21">
        <v>105.45</v>
      </c>
      <c r="N304" s="21">
        <v>1</v>
      </c>
      <c r="O304" s="21">
        <v>0</v>
      </c>
      <c r="P304" s="21">
        <v>1</v>
      </c>
      <c r="Q304" s="21">
        <v>1</v>
      </c>
    </row>
    <row r="305" spans="3:17" x14ac:dyDescent="0.15">
      <c r="C305" s="22" t="s">
        <v>696</v>
      </c>
      <c r="D305" s="21">
        <v>1.01</v>
      </c>
      <c r="E305" s="21">
        <v>3</v>
      </c>
      <c r="F305" s="21">
        <v>4891.8400765173601</v>
      </c>
      <c r="G305" s="21">
        <v>26993</v>
      </c>
      <c r="H305" s="21">
        <v>23654</v>
      </c>
      <c r="I305" s="21">
        <v>3532657</v>
      </c>
      <c r="J305" s="21">
        <v>2195215</v>
      </c>
      <c r="K305" s="21">
        <v>414</v>
      </c>
      <c r="L305" s="21">
        <v>17437</v>
      </c>
      <c r="M305" s="21">
        <v>87.35</v>
      </c>
      <c r="N305" s="21">
        <v>1</v>
      </c>
      <c r="O305" s="21">
        <v>0</v>
      </c>
      <c r="P305" s="21">
        <v>1</v>
      </c>
      <c r="Q305" s="21">
        <v>1</v>
      </c>
    </row>
    <row r="306" spans="3:17" x14ac:dyDescent="0.15">
      <c r="C306" s="22" t="s">
        <v>698</v>
      </c>
      <c r="D306" s="21">
        <v>1.1399999999999999</v>
      </c>
      <c r="E306" s="21">
        <v>3</v>
      </c>
      <c r="F306" s="21">
        <v>2260.16643632466</v>
      </c>
      <c r="G306" s="21">
        <v>29260</v>
      </c>
      <c r="H306" s="21">
        <v>23654</v>
      </c>
      <c r="I306" s="21">
        <v>7830332</v>
      </c>
      <c r="J306" s="21">
        <v>2195215</v>
      </c>
      <c r="K306" s="21">
        <v>1008</v>
      </c>
      <c r="L306" s="21">
        <v>17160</v>
      </c>
      <c r="M306" s="21">
        <v>127.06</v>
      </c>
      <c r="N306" s="21">
        <v>1</v>
      </c>
      <c r="O306" s="21">
        <v>1</v>
      </c>
      <c r="P306" s="21">
        <v>0</v>
      </c>
      <c r="Q306" s="21">
        <v>1</v>
      </c>
    </row>
    <row r="307" spans="3:17" x14ac:dyDescent="0.15">
      <c r="C307" s="22" t="s">
        <v>701</v>
      </c>
      <c r="D307" s="21">
        <v>1.1299999999999999</v>
      </c>
      <c r="E307" s="21">
        <v>3</v>
      </c>
      <c r="F307" s="21">
        <v>5565.5384398184397</v>
      </c>
      <c r="G307" s="21">
        <v>28637</v>
      </c>
      <c r="H307" s="21">
        <v>23654</v>
      </c>
      <c r="I307" s="21">
        <v>3036732</v>
      </c>
      <c r="J307" s="21">
        <v>2195215</v>
      </c>
      <c r="K307" s="21">
        <v>936</v>
      </c>
      <c r="L307" s="21">
        <v>5196</v>
      </c>
      <c r="M307" s="21">
        <v>200.69</v>
      </c>
      <c r="N307" s="21">
        <v>1</v>
      </c>
      <c r="O307" s="21">
        <v>0</v>
      </c>
      <c r="P307" s="21">
        <v>1</v>
      </c>
      <c r="Q307" s="21">
        <v>1</v>
      </c>
    </row>
    <row r="308" spans="3:17" x14ac:dyDescent="0.15">
      <c r="C308" s="22" t="s">
        <v>702</v>
      </c>
      <c r="D308" s="21">
        <v>1.17</v>
      </c>
      <c r="E308" s="21">
        <v>3</v>
      </c>
      <c r="F308" s="21">
        <v>4984.0768612915699</v>
      </c>
      <c r="G308" s="21">
        <v>26506</v>
      </c>
      <c r="H308" s="21">
        <v>23654</v>
      </c>
      <c r="I308" s="21">
        <v>4459144</v>
      </c>
      <c r="J308" s="21">
        <v>2195215</v>
      </c>
      <c r="K308" s="21">
        <v>994</v>
      </c>
      <c r="L308" s="21">
        <v>10640</v>
      </c>
      <c r="M308" s="21">
        <v>107.51</v>
      </c>
      <c r="N308" s="21">
        <v>1</v>
      </c>
      <c r="O308" s="21">
        <v>0</v>
      </c>
      <c r="P308" s="21">
        <v>1</v>
      </c>
      <c r="Q308" s="21">
        <v>0</v>
      </c>
    </row>
    <row r="309" spans="3:17" x14ac:dyDescent="0.15">
      <c r="C309" s="22" t="s">
        <v>704</v>
      </c>
      <c r="D309" s="21">
        <v>1.44</v>
      </c>
      <c r="E309" s="21">
        <v>3</v>
      </c>
      <c r="F309" s="21">
        <v>4633.5098224537796</v>
      </c>
      <c r="G309" s="21">
        <v>30268</v>
      </c>
      <c r="H309" s="21">
        <v>23654</v>
      </c>
      <c r="I309" s="21">
        <v>1106780</v>
      </c>
      <c r="J309" s="21">
        <v>2195215</v>
      </c>
      <c r="K309" s="21">
        <v>1108</v>
      </c>
      <c r="L309" s="21">
        <v>4410</v>
      </c>
      <c r="M309" s="21">
        <v>125.25</v>
      </c>
      <c r="N309" s="21">
        <v>1</v>
      </c>
      <c r="O309" s="21">
        <v>0</v>
      </c>
      <c r="P309" s="21">
        <v>1</v>
      </c>
      <c r="Q309" s="21">
        <v>1</v>
      </c>
    </row>
    <row r="310" spans="3:17" x14ac:dyDescent="0.15">
      <c r="C310" s="22" t="s">
        <v>705</v>
      </c>
      <c r="D310" s="21">
        <v>1.67</v>
      </c>
      <c r="E310" s="21">
        <v>3</v>
      </c>
      <c r="F310" s="21">
        <v>2238.0770389843201</v>
      </c>
      <c r="G310" s="21">
        <v>24575</v>
      </c>
      <c r="H310" s="21">
        <v>23654</v>
      </c>
      <c r="I310" s="21">
        <v>1197234</v>
      </c>
      <c r="J310" s="21">
        <v>2195215</v>
      </c>
      <c r="K310" s="21">
        <v>1989</v>
      </c>
      <c r="L310" s="21">
        <v>3905</v>
      </c>
      <c r="M310" s="21">
        <v>128.97</v>
      </c>
      <c r="N310" s="21">
        <v>1</v>
      </c>
      <c r="O310" s="21">
        <v>1</v>
      </c>
      <c r="P310" s="21">
        <v>1</v>
      </c>
      <c r="Q310" s="21">
        <v>1</v>
      </c>
    </row>
    <row r="311" spans="3:17" x14ac:dyDescent="0.15">
      <c r="C311" s="22" t="s">
        <v>708</v>
      </c>
      <c r="D311" s="21">
        <v>1.1000000000000001</v>
      </c>
      <c r="E311" s="21">
        <v>3</v>
      </c>
      <c r="F311" s="21">
        <v>2422.9836487862299</v>
      </c>
      <c r="G311" s="21">
        <v>32991</v>
      </c>
      <c r="H311" s="21">
        <v>23654</v>
      </c>
      <c r="I311" s="21">
        <v>8621121</v>
      </c>
      <c r="J311" s="21">
        <v>2195215</v>
      </c>
      <c r="K311" s="21">
        <v>1009</v>
      </c>
      <c r="L311" s="21">
        <v>27103</v>
      </c>
      <c r="M311" s="21">
        <v>123.89</v>
      </c>
      <c r="N311" s="21">
        <v>1</v>
      </c>
      <c r="O311" s="21">
        <v>0</v>
      </c>
      <c r="P311" s="21">
        <v>0</v>
      </c>
      <c r="Q311" s="21">
        <v>1</v>
      </c>
    </row>
    <row r="312" spans="3:17" x14ac:dyDescent="0.15">
      <c r="C312" s="22" t="s">
        <v>710</v>
      </c>
      <c r="D312" s="21">
        <v>1.1000000000000001</v>
      </c>
      <c r="E312" s="21">
        <v>0</v>
      </c>
      <c r="F312" s="21">
        <v>2422.9836487862299</v>
      </c>
      <c r="G312" s="21">
        <v>32991</v>
      </c>
      <c r="H312" s="21">
        <v>23654</v>
      </c>
      <c r="I312" s="21">
        <v>8621121</v>
      </c>
      <c r="J312" s="21">
        <v>2195215</v>
      </c>
      <c r="K312" s="21">
        <v>1009</v>
      </c>
      <c r="L312" s="21">
        <v>27103</v>
      </c>
      <c r="M312" s="21">
        <v>123.89</v>
      </c>
      <c r="N312" s="21">
        <v>1</v>
      </c>
      <c r="O312" s="21">
        <v>0</v>
      </c>
      <c r="P312" s="21">
        <v>1</v>
      </c>
      <c r="Q312" s="21">
        <v>0</v>
      </c>
    </row>
    <row r="313" spans="3:17" x14ac:dyDescent="0.15">
      <c r="C313" s="22" t="s">
        <v>712</v>
      </c>
      <c r="D313" s="21">
        <v>1.29</v>
      </c>
      <c r="E313" s="21">
        <v>3</v>
      </c>
      <c r="F313" s="21">
        <v>7105.0113178028796</v>
      </c>
      <c r="G313" s="21">
        <v>25054</v>
      </c>
      <c r="H313" s="21">
        <v>23654</v>
      </c>
      <c r="I313" s="21">
        <v>2374260</v>
      </c>
      <c r="J313" s="21">
        <v>2195215</v>
      </c>
      <c r="K313" s="21">
        <v>874</v>
      </c>
      <c r="L313" s="21">
        <v>4715</v>
      </c>
      <c r="M313" s="21">
        <v>119.84</v>
      </c>
      <c r="N313" s="21">
        <v>1</v>
      </c>
      <c r="O313" s="21">
        <v>0</v>
      </c>
      <c r="P313" s="21">
        <v>1</v>
      </c>
      <c r="Q313" s="21">
        <v>0</v>
      </c>
    </row>
    <row r="314" spans="3:17" x14ac:dyDescent="0.15">
      <c r="C314" s="22" t="s">
        <v>713</v>
      </c>
      <c r="D314" s="21">
        <v>1.19</v>
      </c>
      <c r="E314" s="21">
        <v>3</v>
      </c>
      <c r="F314" s="21">
        <v>4136.6342179123103</v>
      </c>
      <c r="G314" s="21">
        <v>25824</v>
      </c>
      <c r="H314" s="21">
        <v>23654</v>
      </c>
      <c r="I314" s="21">
        <v>2549844</v>
      </c>
      <c r="J314" s="21">
        <v>2195215</v>
      </c>
      <c r="K314" s="21">
        <v>865</v>
      </c>
      <c r="L314" s="21">
        <v>4749</v>
      </c>
      <c r="M314" s="21">
        <v>135.76</v>
      </c>
      <c r="N314" s="21">
        <v>1</v>
      </c>
      <c r="O314" s="21">
        <v>1</v>
      </c>
      <c r="P314" s="21">
        <v>1</v>
      </c>
      <c r="Q314" s="21">
        <v>1</v>
      </c>
    </row>
    <row r="315" spans="3:17" x14ac:dyDescent="0.15">
      <c r="C315" s="22" t="s">
        <v>719</v>
      </c>
      <c r="D315" s="21">
        <v>1.89</v>
      </c>
      <c r="E315" s="21">
        <v>3</v>
      </c>
      <c r="F315" s="21">
        <v>2225.7432719110602</v>
      </c>
      <c r="G315" s="21">
        <v>22089</v>
      </c>
      <c r="H315" s="21">
        <v>31981</v>
      </c>
      <c r="I315" s="21">
        <v>668159</v>
      </c>
      <c r="J315" s="21">
        <v>4549784</v>
      </c>
      <c r="K315" s="21">
        <v>1643</v>
      </c>
      <c r="L315" s="21">
        <v>3740</v>
      </c>
      <c r="M315" s="21">
        <v>215.57</v>
      </c>
      <c r="N315" s="21">
        <v>0</v>
      </c>
      <c r="O315" s="21">
        <v>0</v>
      </c>
      <c r="P315" s="21">
        <v>1</v>
      </c>
      <c r="Q315" s="21">
        <v>1</v>
      </c>
    </row>
    <row r="316" spans="3:17" x14ac:dyDescent="0.15">
      <c r="C316" s="22" t="s">
        <v>721</v>
      </c>
      <c r="D316" s="21">
        <v>1.1200000000000001</v>
      </c>
      <c r="E316" s="21">
        <v>3</v>
      </c>
      <c r="F316" s="21">
        <v>6334.0318694975103</v>
      </c>
      <c r="G316" s="21">
        <v>26993</v>
      </c>
      <c r="H316" s="21">
        <v>31981</v>
      </c>
      <c r="I316" s="21">
        <v>3532657</v>
      </c>
      <c r="J316" s="21">
        <v>4549784</v>
      </c>
      <c r="K316" s="21">
        <v>539</v>
      </c>
      <c r="L316" s="21">
        <v>23531</v>
      </c>
      <c r="M316" s="21">
        <v>166.67</v>
      </c>
      <c r="N316" s="21">
        <v>0</v>
      </c>
      <c r="O316" s="21">
        <v>0</v>
      </c>
      <c r="P316" s="21">
        <v>1</v>
      </c>
      <c r="Q316" s="21">
        <v>1</v>
      </c>
    </row>
    <row r="317" spans="3:17" x14ac:dyDescent="0.15">
      <c r="C317" s="22" t="s">
        <v>726</v>
      </c>
      <c r="D317" s="21">
        <v>1.0900000000000001</v>
      </c>
      <c r="E317" s="21">
        <v>3</v>
      </c>
      <c r="F317" s="21">
        <v>5560.7344028745101</v>
      </c>
      <c r="G317" s="21">
        <v>29260</v>
      </c>
      <c r="H317" s="21">
        <v>31981</v>
      </c>
      <c r="I317" s="21">
        <v>7830332</v>
      </c>
      <c r="J317" s="21">
        <v>4549784</v>
      </c>
      <c r="K317" s="21">
        <v>591</v>
      </c>
      <c r="L317" s="21">
        <v>27713</v>
      </c>
      <c r="M317" s="21">
        <v>145.61000000000001</v>
      </c>
      <c r="N317" s="21">
        <v>0</v>
      </c>
      <c r="O317" s="21">
        <v>0</v>
      </c>
      <c r="P317" s="21">
        <v>0</v>
      </c>
      <c r="Q317" s="21">
        <v>1</v>
      </c>
    </row>
    <row r="318" spans="3:17" x14ac:dyDescent="0.15">
      <c r="C318" s="22" t="s">
        <v>727</v>
      </c>
      <c r="D318" s="21">
        <v>1.0900000000000001</v>
      </c>
      <c r="E318" s="21">
        <v>3</v>
      </c>
      <c r="F318" s="21">
        <v>5560.7344028745101</v>
      </c>
      <c r="G318" s="21">
        <v>29260</v>
      </c>
      <c r="H318" s="21">
        <v>31981</v>
      </c>
      <c r="I318" s="21">
        <v>7830332</v>
      </c>
      <c r="J318" s="21">
        <v>4549784</v>
      </c>
      <c r="K318" s="21">
        <v>591</v>
      </c>
      <c r="L318" s="21">
        <v>27713</v>
      </c>
      <c r="M318" s="21">
        <v>145.61000000000001</v>
      </c>
      <c r="N318" s="21">
        <v>0</v>
      </c>
      <c r="O318" s="21">
        <v>0</v>
      </c>
      <c r="P318" s="21">
        <v>1</v>
      </c>
      <c r="Q318" s="21">
        <v>1</v>
      </c>
    </row>
    <row r="319" spans="3:17" x14ac:dyDescent="0.15">
      <c r="C319" s="22" t="s">
        <v>729</v>
      </c>
      <c r="D319" s="21">
        <v>1.07</v>
      </c>
      <c r="E319" s="21">
        <v>3</v>
      </c>
      <c r="F319" s="21">
        <v>3289.8583915122299</v>
      </c>
      <c r="G319" s="21">
        <v>24502</v>
      </c>
      <c r="H319" s="21">
        <v>31981</v>
      </c>
      <c r="I319" s="21">
        <v>125722</v>
      </c>
      <c r="J319" s="21">
        <v>4549784</v>
      </c>
      <c r="K319" s="21">
        <v>310</v>
      </c>
      <c r="L319" s="21">
        <v>6583</v>
      </c>
      <c r="M319" s="21">
        <v>100.95</v>
      </c>
      <c r="N319" s="21">
        <v>0</v>
      </c>
      <c r="O319" s="21">
        <v>0</v>
      </c>
      <c r="P319" s="21">
        <v>1</v>
      </c>
      <c r="Q319" s="21">
        <v>1</v>
      </c>
    </row>
    <row r="320" spans="3:17" x14ac:dyDescent="0.15">
      <c r="C320" s="22" t="s">
        <v>732</v>
      </c>
      <c r="D320" s="21">
        <v>1.1599999999999999</v>
      </c>
      <c r="E320" s="21">
        <v>3</v>
      </c>
      <c r="F320" s="21">
        <v>6460.8405809206397</v>
      </c>
      <c r="G320" s="21">
        <v>28637</v>
      </c>
      <c r="H320" s="21">
        <v>31981</v>
      </c>
      <c r="I320" s="21">
        <v>3036732</v>
      </c>
      <c r="J320" s="21">
        <v>4549784</v>
      </c>
      <c r="K320" s="21">
        <v>1185</v>
      </c>
      <c r="L320" s="21">
        <v>14398</v>
      </c>
      <c r="M320" s="21">
        <v>256.86</v>
      </c>
      <c r="N320" s="21">
        <v>0</v>
      </c>
      <c r="O320" s="21">
        <v>0</v>
      </c>
      <c r="P320" s="21">
        <v>0</v>
      </c>
      <c r="Q320" s="21">
        <v>1</v>
      </c>
    </row>
    <row r="321" spans="3:17" x14ac:dyDescent="0.15">
      <c r="C321" s="22" t="s">
        <v>733</v>
      </c>
      <c r="D321" s="21">
        <v>1.33</v>
      </c>
      <c r="E321" s="21">
        <v>3</v>
      </c>
      <c r="F321" s="21">
        <v>7046.9847127394796</v>
      </c>
      <c r="G321" s="21">
        <v>29055</v>
      </c>
      <c r="H321" s="21">
        <v>31981</v>
      </c>
      <c r="I321" s="21">
        <v>1862106</v>
      </c>
      <c r="J321" s="21">
        <v>4549784</v>
      </c>
      <c r="K321" s="21">
        <v>1470</v>
      </c>
      <c r="L321" s="21">
        <v>12410</v>
      </c>
      <c r="M321" s="21">
        <v>240.48</v>
      </c>
      <c r="N321" s="21">
        <v>0</v>
      </c>
      <c r="O321" s="21">
        <v>0</v>
      </c>
      <c r="P321" s="21">
        <v>1</v>
      </c>
      <c r="Q321" s="21">
        <v>1</v>
      </c>
    </row>
    <row r="322" spans="3:17" x14ac:dyDescent="0.15">
      <c r="C322" s="22" t="s">
        <v>734</v>
      </c>
      <c r="D322" s="21">
        <v>1.33</v>
      </c>
      <c r="E322" s="21">
        <v>3</v>
      </c>
      <c r="F322" s="21">
        <v>7046.9847127394796</v>
      </c>
      <c r="G322" s="21">
        <v>29055</v>
      </c>
      <c r="H322" s="21">
        <v>31981</v>
      </c>
      <c r="I322" s="21">
        <v>1862106</v>
      </c>
      <c r="J322" s="21">
        <v>4549784</v>
      </c>
      <c r="K322" s="21">
        <v>1470</v>
      </c>
      <c r="L322" s="21">
        <v>12410</v>
      </c>
      <c r="M322" s="21">
        <v>240.48</v>
      </c>
      <c r="N322" s="21">
        <v>0</v>
      </c>
      <c r="O322" s="21">
        <v>0</v>
      </c>
      <c r="P322" s="21">
        <v>0</v>
      </c>
      <c r="Q322" s="21">
        <v>1</v>
      </c>
    </row>
    <row r="323" spans="3:17" x14ac:dyDescent="0.15">
      <c r="C323" s="22" t="s">
        <v>735</v>
      </c>
      <c r="D323" s="21">
        <v>1.08</v>
      </c>
      <c r="E323" s="21">
        <v>3</v>
      </c>
      <c r="F323" s="21">
        <v>8369.8764713102792</v>
      </c>
      <c r="G323" s="21">
        <v>26506</v>
      </c>
      <c r="H323" s="21">
        <v>31981</v>
      </c>
      <c r="I323" s="21">
        <v>4459144</v>
      </c>
      <c r="J323" s="21">
        <v>4549784</v>
      </c>
      <c r="K323" s="21">
        <v>391</v>
      </c>
      <c r="L323" s="21">
        <v>7833</v>
      </c>
      <c r="M323" s="21">
        <v>205.96</v>
      </c>
      <c r="N323" s="21">
        <v>0</v>
      </c>
      <c r="O323" s="21">
        <v>0</v>
      </c>
      <c r="P323" s="21">
        <v>1</v>
      </c>
      <c r="Q323" s="21">
        <v>0</v>
      </c>
    </row>
    <row r="324" spans="3:17" x14ac:dyDescent="0.15">
      <c r="C324" s="22" t="s">
        <v>737</v>
      </c>
      <c r="D324" s="21">
        <v>1.31</v>
      </c>
      <c r="E324" s="21">
        <v>3</v>
      </c>
      <c r="F324" s="21">
        <v>5433.1744806381403</v>
      </c>
      <c r="G324" s="21">
        <v>26752</v>
      </c>
      <c r="H324" s="21">
        <v>31981</v>
      </c>
      <c r="I324" s="21">
        <v>1440377</v>
      </c>
      <c r="J324" s="21">
        <v>4549784</v>
      </c>
      <c r="K324" s="21">
        <v>896</v>
      </c>
      <c r="L324" s="21">
        <v>5935</v>
      </c>
      <c r="M324" s="21">
        <v>127.67</v>
      </c>
      <c r="N324" s="21">
        <v>1</v>
      </c>
      <c r="O324" s="21">
        <v>0</v>
      </c>
      <c r="P324" s="21">
        <v>1</v>
      </c>
      <c r="Q324" s="21">
        <v>1</v>
      </c>
    </row>
    <row r="325" spans="3:17" x14ac:dyDescent="0.15">
      <c r="C325" s="22" t="s">
        <v>739</v>
      </c>
      <c r="D325" s="21">
        <v>1.04</v>
      </c>
      <c r="E325" s="21">
        <v>0</v>
      </c>
      <c r="F325" s="21">
        <v>5796.3753862235399</v>
      </c>
      <c r="G325" s="21">
        <v>30268</v>
      </c>
      <c r="H325" s="21">
        <v>31981</v>
      </c>
      <c r="I325" s="21">
        <v>1106780</v>
      </c>
      <c r="J325" s="21">
        <v>4549784</v>
      </c>
      <c r="K325" s="21">
        <v>315</v>
      </c>
      <c r="L325" s="21">
        <v>7688</v>
      </c>
      <c r="M325" s="21">
        <v>117.35</v>
      </c>
      <c r="N325" s="21">
        <v>0</v>
      </c>
      <c r="O325" s="21">
        <v>0</v>
      </c>
      <c r="P325" s="21">
        <v>1</v>
      </c>
      <c r="Q325" s="21">
        <v>1</v>
      </c>
    </row>
    <row r="326" spans="3:17" x14ac:dyDescent="0.15">
      <c r="C326" s="22" t="s">
        <v>740</v>
      </c>
      <c r="D326" s="21">
        <v>1.04</v>
      </c>
      <c r="E326" s="21">
        <v>3</v>
      </c>
      <c r="F326" s="21">
        <v>5796.3753862235399</v>
      </c>
      <c r="G326" s="21">
        <v>30268</v>
      </c>
      <c r="H326" s="21">
        <v>31981</v>
      </c>
      <c r="I326" s="21">
        <v>1106780</v>
      </c>
      <c r="J326" s="21">
        <v>4549784</v>
      </c>
      <c r="K326" s="21">
        <v>315</v>
      </c>
      <c r="L326" s="21">
        <v>7688</v>
      </c>
      <c r="M326" s="21">
        <v>117.35</v>
      </c>
      <c r="N326" s="21">
        <v>0</v>
      </c>
      <c r="O326" s="21">
        <v>0</v>
      </c>
      <c r="P326" s="21">
        <v>0</v>
      </c>
      <c r="Q326" s="21">
        <v>1</v>
      </c>
    </row>
    <row r="327" spans="3:17" x14ac:dyDescent="0.15">
      <c r="C327" s="22" t="s">
        <v>742</v>
      </c>
      <c r="D327" s="21">
        <v>1.36</v>
      </c>
      <c r="E327" s="21">
        <v>3</v>
      </c>
      <c r="F327" s="21">
        <v>4641.2644132554396</v>
      </c>
      <c r="G327" s="21">
        <v>27211</v>
      </c>
      <c r="H327" s="21">
        <v>31981</v>
      </c>
      <c r="I327" s="21">
        <v>3770125</v>
      </c>
      <c r="J327" s="21">
        <v>4549784</v>
      </c>
      <c r="K327" s="21">
        <v>1213</v>
      </c>
      <c r="L327" s="21">
        <v>4708</v>
      </c>
      <c r="M327" s="21">
        <v>297.2</v>
      </c>
      <c r="N327" s="21">
        <v>0</v>
      </c>
      <c r="O327" s="21">
        <v>0</v>
      </c>
      <c r="P327" s="21">
        <v>0</v>
      </c>
      <c r="Q327" s="21">
        <v>1</v>
      </c>
    </row>
    <row r="328" spans="3:17" x14ac:dyDescent="0.15">
      <c r="C328" s="22" t="s">
        <v>744</v>
      </c>
      <c r="D328" s="21">
        <v>1.42</v>
      </c>
      <c r="E328" s="21">
        <v>3</v>
      </c>
      <c r="F328" s="21">
        <v>4221.5619366929805</v>
      </c>
      <c r="G328" s="21">
        <v>25450</v>
      </c>
      <c r="H328" s="21">
        <v>31981</v>
      </c>
      <c r="I328" s="21">
        <v>1694803</v>
      </c>
      <c r="J328" s="21">
        <v>4549784</v>
      </c>
      <c r="K328" s="21">
        <v>935</v>
      </c>
      <c r="L328" s="21">
        <v>5252</v>
      </c>
      <c r="M328" s="21">
        <v>182.56</v>
      </c>
      <c r="N328" s="21">
        <v>0</v>
      </c>
      <c r="O328" s="21">
        <v>0</v>
      </c>
      <c r="P328" s="21">
        <v>0</v>
      </c>
      <c r="Q328" s="21">
        <v>1</v>
      </c>
    </row>
    <row r="329" spans="3:17" x14ac:dyDescent="0.15">
      <c r="C329" s="22" t="s">
        <v>753</v>
      </c>
      <c r="D329" s="21">
        <v>1</v>
      </c>
      <c r="E329" s="21">
        <v>3</v>
      </c>
      <c r="F329" s="21">
        <v>2487.8884505267401</v>
      </c>
      <c r="G329" s="21">
        <v>32991</v>
      </c>
      <c r="H329" s="21">
        <v>31981</v>
      </c>
      <c r="I329" s="21">
        <v>8621121</v>
      </c>
      <c r="J329" s="21">
        <v>4549784</v>
      </c>
      <c r="K329" s="21">
        <v>217</v>
      </c>
      <c r="L329" s="21">
        <v>63690</v>
      </c>
      <c r="M329" s="21">
        <v>114.35</v>
      </c>
      <c r="N329" s="21">
        <v>0</v>
      </c>
      <c r="O329" s="21">
        <v>0</v>
      </c>
      <c r="P329" s="21">
        <v>0</v>
      </c>
      <c r="Q329" s="21">
        <v>1</v>
      </c>
    </row>
    <row r="330" spans="3:17" x14ac:dyDescent="0.15">
      <c r="C330" s="22" t="s">
        <v>754</v>
      </c>
      <c r="D330" s="21">
        <v>1</v>
      </c>
      <c r="E330" s="21">
        <v>3</v>
      </c>
      <c r="F330" s="21">
        <v>2487.8884505267401</v>
      </c>
      <c r="G330" s="21">
        <v>32991</v>
      </c>
      <c r="H330" s="21">
        <v>31981</v>
      </c>
      <c r="I330" s="21">
        <v>8621121</v>
      </c>
      <c r="J330" s="21">
        <v>4549784</v>
      </c>
      <c r="K330" s="21">
        <v>217</v>
      </c>
      <c r="L330" s="21">
        <v>63690</v>
      </c>
      <c r="M330" s="21">
        <v>114.35</v>
      </c>
      <c r="N330" s="21">
        <v>0</v>
      </c>
      <c r="O330" s="21">
        <v>0</v>
      </c>
      <c r="P330" s="21">
        <v>0</v>
      </c>
      <c r="Q330" s="21">
        <v>1</v>
      </c>
    </row>
    <row r="331" spans="3:17" x14ac:dyDescent="0.15">
      <c r="C331" s="22" t="s">
        <v>756</v>
      </c>
      <c r="D331" s="21">
        <v>1</v>
      </c>
      <c r="E331" s="21">
        <v>3</v>
      </c>
      <c r="F331" s="21">
        <v>2487.8884505267401</v>
      </c>
      <c r="G331" s="21">
        <v>32991</v>
      </c>
      <c r="H331" s="21">
        <v>31981</v>
      </c>
      <c r="I331" s="21">
        <v>8621121</v>
      </c>
      <c r="J331" s="21">
        <v>4549784</v>
      </c>
      <c r="K331" s="21">
        <v>217</v>
      </c>
      <c r="L331" s="21">
        <v>63690</v>
      </c>
      <c r="M331" s="21">
        <v>114.35</v>
      </c>
      <c r="N331" s="21">
        <v>0</v>
      </c>
      <c r="O331" s="21">
        <v>0</v>
      </c>
      <c r="P331" s="21">
        <v>0</v>
      </c>
      <c r="Q331" s="21">
        <v>1</v>
      </c>
    </row>
    <row r="332" spans="3:17" x14ac:dyDescent="0.15">
      <c r="C332" s="22" t="s">
        <v>767</v>
      </c>
      <c r="D332" s="21">
        <v>1.55</v>
      </c>
      <c r="E332" s="21">
        <v>3</v>
      </c>
      <c r="F332" s="21">
        <v>4358.5103280736503</v>
      </c>
      <c r="G332" s="21">
        <v>30916</v>
      </c>
      <c r="H332" s="21">
        <v>31981</v>
      </c>
      <c r="I332" s="21">
        <v>2230831</v>
      </c>
      <c r="J332" s="21">
        <v>4549784</v>
      </c>
      <c r="K332" s="21">
        <v>2317</v>
      </c>
      <c r="L332" s="21">
        <v>7614</v>
      </c>
      <c r="M332" s="21">
        <v>281.06</v>
      </c>
      <c r="N332" s="21">
        <v>0</v>
      </c>
      <c r="O332" s="21">
        <v>0</v>
      </c>
      <c r="P332" s="21">
        <v>1</v>
      </c>
      <c r="Q332" s="21">
        <v>1</v>
      </c>
    </row>
    <row r="333" spans="3:17" x14ac:dyDescent="0.15">
      <c r="C333" s="22" t="s">
        <v>770</v>
      </c>
      <c r="D333" s="21">
        <v>1.1399999999999999</v>
      </c>
      <c r="E333" s="21">
        <v>3</v>
      </c>
      <c r="F333" s="21">
        <v>8117.1221947995</v>
      </c>
      <c r="G333" s="21">
        <v>25824</v>
      </c>
      <c r="H333" s="21">
        <v>31981</v>
      </c>
      <c r="I333" s="21">
        <v>2549844</v>
      </c>
      <c r="J333" s="21">
        <v>4549784</v>
      </c>
      <c r="K333" s="21">
        <v>699</v>
      </c>
      <c r="L333" s="21">
        <v>4957</v>
      </c>
      <c r="M333" s="21">
        <v>258.37</v>
      </c>
      <c r="N333" s="21">
        <v>0</v>
      </c>
      <c r="O333" s="21">
        <v>0</v>
      </c>
      <c r="P333" s="21">
        <v>0</v>
      </c>
      <c r="Q333" s="21">
        <v>1</v>
      </c>
    </row>
    <row r="334" spans="3:17" x14ac:dyDescent="0.15">
      <c r="C334" s="22" t="s">
        <v>771</v>
      </c>
      <c r="D334" s="21">
        <v>1.24</v>
      </c>
      <c r="E334" s="21">
        <v>3</v>
      </c>
      <c r="F334" s="21">
        <v>4580.05106740664</v>
      </c>
      <c r="G334" s="21">
        <v>23654</v>
      </c>
      <c r="H334" s="21">
        <v>31981</v>
      </c>
      <c r="I334" s="21">
        <v>2195215</v>
      </c>
      <c r="J334" s="21">
        <v>4549784</v>
      </c>
      <c r="K334" s="21">
        <v>815</v>
      </c>
      <c r="L334" s="21">
        <v>8413</v>
      </c>
      <c r="M334" s="21">
        <v>132.94</v>
      </c>
      <c r="N334" s="21">
        <v>1</v>
      </c>
      <c r="O334" s="21">
        <v>0</v>
      </c>
      <c r="P334" s="21">
        <v>1</v>
      </c>
      <c r="Q334" s="21">
        <v>1</v>
      </c>
    </row>
    <row r="335" spans="3:17" x14ac:dyDescent="0.15">
      <c r="C335" s="22" t="s">
        <v>773</v>
      </c>
      <c r="D335" s="21">
        <v>1.01</v>
      </c>
      <c r="E335" s="21">
        <v>3</v>
      </c>
      <c r="F335" s="21">
        <v>6017.6559463517497</v>
      </c>
      <c r="G335" s="21">
        <v>26993</v>
      </c>
      <c r="H335" s="21">
        <v>37375</v>
      </c>
      <c r="I335" s="21">
        <v>3532657</v>
      </c>
      <c r="J335" s="21">
        <v>991717</v>
      </c>
      <c r="K335" s="21">
        <v>546</v>
      </c>
      <c r="L335" s="21">
        <v>7788</v>
      </c>
      <c r="M335" s="21">
        <v>104.11</v>
      </c>
      <c r="N335" s="21">
        <v>1</v>
      </c>
      <c r="O335" s="21">
        <v>0</v>
      </c>
      <c r="P335" s="21">
        <v>1</v>
      </c>
      <c r="Q335" s="21">
        <v>1</v>
      </c>
    </row>
    <row r="336" spans="3:17" x14ac:dyDescent="0.15">
      <c r="C336" s="22" t="s">
        <v>775</v>
      </c>
      <c r="D336" s="21">
        <v>1.26</v>
      </c>
      <c r="E336" s="21">
        <v>3</v>
      </c>
      <c r="F336" s="21">
        <v>2040.4207280385101</v>
      </c>
      <c r="G336" s="21">
        <v>29260</v>
      </c>
      <c r="H336" s="21">
        <v>37375</v>
      </c>
      <c r="I336" s="21">
        <v>7830332</v>
      </c>
      <c r="J336" s="21">
        <v>991717</v>
      </c>
      <c r="K336" s="21">
        <v>1134</v>
      </c>
      <c r="L336" s="21">
        <v>5449</v>
      </c>
      <c r="M336" s="21">
        <v>145.53</v>
      </c>
      <c r="N336" s="21">
        <v>1</v>
      </c>
      <c r="O336" s="21">
        <v>0</v>
      </c>
      <c r="P336" s="21">
        <v>0</v>
      </c>
      <c r="Q336" s="21">
        <v>1</v>
      </c>
    </row>
    <row r="337" spans="3:17" x14ac:dyDescent="0.15">
      <c r="C337" s="22" t="s">
        <v>777</v>
      </c>
      <c r="D337" s="21">
        <v>1.36</v>
      </c>
      <c r="E337" s="21">
        <v>3</v>
      </c>
      <c r="F337" s="21">
        <v>3951.5497328331198</v>
      </c>
      <c r="G337" s="21">
        <v>30268</v>
      </c>
      <c r="H337" s="21">
        <v>37375</v>
      </c>
      <c r="I337" s="21">
        <v>1106780</v>
      </c>
      <c r="J337" s="21">
        <v>991717</v>
      </c>
      <c r="K337" s="21">
        <v>1125</v>
      </c>
      <c r="L337" s="21">
        <v>5243</v>
      </c>
      <c r="M337" s="21">
        <v>130.15</v>
      </c>
      <c r="N337" s="21">
        <v>1</v>
      </c>
      <c r="O337" s="21">
        <v>0</v>
      </c>
      <c r="P337" s="21">
        <v>1</v>
      </c>
      <c r="Q337" s="21">
        <v>1</v>
      </c>
    </row>
    <row r="338" spans="3:17" x14ac:dyDescent="0.15">
      <c r="C338" s="22" t="s">
        <v>778</v>
      </c>
      <c r="D338" s="21">
        <v>1.08</v>
      </c>
      <c r="E338" s="21">
        <v>3</v>
      </c>
      <c r="F338" s="21">
        <v>2216.6950844970002</v>
      </c>
      <c r="G338" s="21">
        <v>32991</v>
      </c>
      <c r="H338" s="21">
        <v>37375</v>
      </c>
      <c r="I338" s="21">
        <v>8621121</v>
      </c>
      <c r="J338" s="21">
        <v>991717</v>
      </c>
      <c r="K338" s="21">
        <v>1030</v>
      </c>
      <c r="L338" s="21">
        <v>34324</v>
      </c>
      <c r="M338" s="21">
        <v>129.63</v>
      </c>
      <c r="N338" s="21">
        <v>1</v>
      </c>
      <c r="O338" s="21">
        <v>0</v>
      </c>
      <c r="P338" s="21">
        <v>0</v>
      </c>
      <c r="Q338" s="21">
        <v>1</v>
      </c>
    </row>
    <row r="339" spans="3:17" x14ac:dyDescent="0.15">
      <c r="C339" s="22" t="s">
        <v>782</v>
      </c>
      <c r="D339" s="21">
        <v>1.28</v>
      </c>
      <c r="E339" s="21">
        <v>3</v>
      </c>
      <c r="F339" s="21">
        <v>5566.42674366952</v>
      </c>
      <c r="G339" s="21">
        <v>31981</v>
      </c>
      <c r="H339" s="21">
        <v>37375</v>
      </c>
      <c r="I339" s="21">
        <v>4549784</v>
      </c>
      <c r="J339" s="21">
        <v>991717</v>
      </c>
      <c r="K339" s="21">
        <v>858</v>
      </c>
      <c r="L339" s="21">
        <v>4877</v>
      </c>
      <c r="M339" s="21">
        <v>129.62</v>
      </c>
      <c r="N339" s="21">
        <v>1</v>
      </c>
      <c r="O339" s="21">
        <v>0</v>
      </c>
      <c r="P339" s="21">
        <v>1</v>
      </c>
      <c r="Q339" s="21">
        <v>1</v>
      </c>
    </row>
    <row r="340" spans="3:17" x14ac:dyDescent="0.15">
      <c r="C340" s="22" t="s">
        <v>540</v>
      </c>
      <c r="D340" s="21">
        <v>1.1100000000000001</v>
      </c>
      <c r="E340" s="21">
        <v>2</v>
      </c>
      <c r="F340" s="21">
        <v>4124.5474626520099</v>
      </c>
      <c r="G340" s="21">
        <v>29260</v>
      </c>
      <c r="H340" s="21">
        <v>24205</v>
      </c>
      <c r="I340" s="21">
        <v>7830332</v>
      </c>
      <c r="J340" s="21">
        <v>905329</v>
      </c>
      <c r="K340" s="21">
        <v>842</v>
      </c>
      <c r="L340" s="21">
        <v>2874</v>
      </c>
      <c r="M340" s="21">
        <v>219.38</v>
      </c>
      <c r="N340" s="21">
        <v>0</v>
      </c>
      <c r="O340" s="21">
        <v>0</v>
      </c>
      <c r="P340" s="21">
        <v>1</v>
      </c>
      <c r="Q340" s="21">
        <v>1</v>
      </c>
    </row>
    <row r="341" spans="3:17" x14ac:dyDescent="0.15">
      <c r="C341" s="22" t="s">
        <v>694</v>
      </c>
      <c r="D341" s="21">
        <v>1.55</v>
      </c>
      <c r="E341" s="21">
        <v>3</v>
      </c>
      <c r="F341" s="21">
        <v>3503.11371567484</v>
      </c>
      <c r="G341" s="21">
        <v>22360</v>
      </c>
      <c r="H341" s="21">
        <v>22069</v>
      </c>
      <c r="I341" s="21">
        <v>1421287</v>
      </c>
      <c r="J341" s="21">
        <v>743633</v>
      </c>
      <c r="K341" s="21">
        <v>1054</v>
      </c>
      <c r="L341" s="21">
        <v>3861</v>
      </c>
      <c r="M341" s="21">
        <v>119.9</v>
      </c>
      <c r="N341" s="21">
        <v>1</v>
      </c>
      <c r="O341" s="21">
        <v>0</v>
      </c>
      <c r="P341" s="21">
        <v>1</v>
      </c>
      <c r="Q341" s="21">
        <v>1</v>
      </c>
    </row>
    <row r="342" spans="3:17" x14ac:dyDescent="0.15">
      <c r="C342" s="22" t="s">
        <v>188</v>
      </c>
      <c r="D342" s="21">
        <v>1.1399999999999999</v>
      </c>
      <c r="E342" s="21">
        <v>3</v>
      </c>
      <c r="F342" s="21">
        <v>4439.8626121520902</v>
      </c>
      <c r="G342" s="21">
        <v>28637</v>
      </c>
      <c r="H342" s="21">
        <v>25237</v>
      </c>
      <c r="I342" s="21">
        <v>3036732</v>
      </c>
      <c r="J342" s="21">
        <v>1318892</v>
      </c>
      <c r="K342" s="21">
        <v>940</v>
      </c>
      <c r="L342" s="21">
        <v>4493</v>
      </c>
      <c r="M342" s="21">
        <v>203.17</v>
      </c>
      <c r="N342" s="21">
        <v>0</v>
      </c>
      <c r="O342" s="21">
        <v>0</v>
      </c>
      <c r="P342" s="21">
        <v>1</v>
      </c>
      <c r="Q342" s="21">
        <v>0</v>
      </c>
    </row>
    <row r="343" spans="3:17" x14ac:dyDescent="0.15">
      <c r="C343" s="22" t="s">
        <v>763</v>
      </c>
      <c r="D343" s="21">
        <v>1.57</v>
      </c>
      <c r="E343" s="21">
        <v>3</v>
      </c>
      <c r="F343" s="21">
        <v>3329.8101877982799</v>
      </c>
      <c r="G343" s="21">
        <v>23903</v>
      </c>
      <c r="H343" s="21">
        <v>31981</v>
      </c>
      <c r="I343" s="21">
        <v>2673620</v>
      </c>
      <c r="J343" s="21">
        <v>4549784</v>
      </c>
      <c r="K343" s="21">
        <v>2259</v>
      </c>
      <c r="L343" s="21">
        <v>6724</v>
      </c>
      <c r="M343" s="21">
        <v>273.83</v>
      </c>
      <c r="N343" s="21">
        <v>0</v>
      </c>
      <c r="O343" s="21">
        <v>0</v>
      </c>
      <c r="P343" s="21">
        <v>1</v>
      </c>
      <c r="Q343" s="21">
        <v>1</v>
      </c>
    </row>
    <row r="344" spans="3:17" x14ac:dyDescent="0.15">
      <c r="C344" s="22" t="s">
        <v>574</v>
      </c>
      <c r="D344" s="21">
        <v>1.01</v>
      </c>
      <c r="E344" s="21">
        <v>3</v>
      </c>
      <c r="F344" s="21">
        <v>4729.1052768055897</v>
      </c>
      <c r="G344" s="21">
        <v>24706</v>
      </c>
      <c r="H344" s="21">
        <v>24236</v>
      </c>
      <c r="I344" s="21">
        <v>9056076</v>
      </c>
      <c r="J344" s="21">
        <v>1481076</v>
      </c>
      <c r="K344" s="21">
        <v>361</v>
      </c>
      <c r="L344" s="21">
        <v>18833</v>
      </c>
      <c r="M344" s="21">
        <v>56.79</v>
      </c>
      <c r="N344" s="21">
        <v>0</v>
      </c>
      <c r="O344" s="21">
        <v>1</v>
      </c>
      <c r="P344" s="21">
        <v>1</v>
      </c>
      <c r="Q344" s="21">
        <v>1</v>
      </c>
    </row>
    <row r="345" spans="3:17" x14ac:dyDescent="0.15">
      <c r="C345" s="22" t="s">
        <v>453</v>
      </c>
      <c r="D345" s="21">
        <v>1.17</v>
      </c>
      <c r="E345" s="21">
        <v>3</v>
      </c>
      <c r="F345" s="21">
        <v>5313.0748346651699</v>
      </c>
      <c r="G345" s="21">
        <v>25059</v>
      </c>
      <c r="H345" s="21">
        <v>22360</v>
      </c>
      <c r="I345" s="21">
        <v>1595139</v>
      </c>
      <c r="J345" s="21">
        <v>1421287</v>
      </c>
      <c r="K345" s="21">
        <v>756</v>
      </c>
      <c r="L345" s="21">
        <v>5235</v>
      </c>
      <c r="M345" s="21">
        <v>138.88</v>
      </c>
      <c r="N345" s="21">
        <v>1</v>
      </c>
      <c r="O345" s="21">
        <v>0</v>
      </c>
      <c r="P345" s="21">
        <v>1</v>
      </c>
      <c r="Q345" s="21">
        <v>0</v>
      </c>
    </row>
    <row r="346" spans="3:17" x14ac:dyDescent="0.15">
      <c r="C346" s="22" t="s">
        <v>317</v>
      </c>
      <c r="D346" s="21">
        <v>1.1000000000000001</v>
      </c>
      <c r="E346" s="21">
        <v>3</v>
      </c>
      <c r="F346" s="21">
        <v>6589.4907364864503</v>
      </c>
      <c r="G346" s="21">
        <v>29055</v>
      </c>
      <c r="H346" s="21">
        <v>24706</v>
      </c>
      <c r="I346" s="21">
        <v>1862106</v>
      </c>
      <c r="J346" s="21">
        <v>9056076</v>
      </c>
      <c r="K346" s="21">
        <v>854</v>
      </c>
      <c r="L346" s="21">
        <v>20889</v>
      </c>
      <c r="M346" s="21">
        <v>129.80000000000001</v>
      </c>
      <c r="N346" s="21">
        <v>0</v>
      </c>
      <c r="O346" s="21">
        <v>0</v>
      </c>
      <c r="P346" s="21">
        <v>1</v>
      </c>
      <c r="Q346" s="21">
        <v>1</v>
      </c>
    </row>
    <row r="347" spans="3:17" x14ac:dyDescent="0.15">
      <c r="C347" s="22" t="s">
        <v>370</v>
      </c>
      <c r="D347" s="21">
        <v>1.06</v>
      </c>
      <c r="E347" s="21">
        <v>3</v>
      </c>
      <c r="F347" s="21">
        <v>4593.3830776520599</v>
      </c>
      <c r="G347" s="21">
        <v>26993</v>
      </c>
      <c r="H347" s="21">
        <v>32991</v>
      </c>
      <c r="I347" s="21">
        <v>3532657</v>
      </c>
      <c r="J347" s="21">
        <v>8621121</v>
      </c>
      <c r="K347" s="21">
        <v>756</v>
      </c>
      <c r="L347" s="21">
        <v>48642</v>
      </c>
      <c r="M347" s="21">
        <v>162.28</v>
      </c>
      <c r="N347" s="21">
        <v>0</v>
      </c>
      <c r="O347" s="21">
        <v>0</v>
      </c>
      <c r="P347" s="21">
        <v>0</v>
      </c>
      <c r="Q347" s="21">
        <v>1</v>
      </c>
    </row>
    <row r="348" spans="3:17" x14ac:dyDescent="0.15">
      <c r="C348" s="22" t="s">
        <v>279</v>
      </c>
      <c r="D348" s="21">
        <v>1.71</v>
      </c>
      <c r="E348" s="21">
        <v>3</v>
      </c>
      <c r="F348" s="21">
        <v>1892.3691111999401</v>
      </c>
      <c r="G348" s="21">
        <v>38813</v>
      </c>
      <c r="H348" s="21">
        <v>25475</v>
      </c>
      <c r="I348" s="21">
        <v>1653017</v>
      </c>
      <c r="J348" s="21">
        <v>1489247</v>
      </c>
      <c r="K348" s="21">
        <v>1941</v>
      </c>
      <c r="L348" s="21">
        <v>3814</v>
      </c>
      <c r="M348" s="21">
        <v>157.44999999999999</v>
      </c>
      <c r="N348" s="21">
        <v>0</v>
      </c>
      <c r="O348" s="21">
        <v>0</v>
      </c>
      <c r="P348" s="21">
        <v>1</v>
      </c>
      <c r="Q348" s="21">
        <v>1</v>
      </c>
    </row>
    <row r="349" spans="3:17" x14ac:dyDescent="0.15">
      <c r="C349" s="22" t="s">
        <v>394</v>
      </c>
      <c r="D349" s="21">
        <v>1.1200000000000001</v>
      </c>
      <c r="E349" s="21">
        <v>3</v>
      </c>
      <c r="F349" s="21">
        <v>6583.7194344572899</v>
      </c>
      <c r="G349" s="21">
        <v>28637</v>
      </c>
      <c r="H349" s="21">
        <v>32991</v>
      </c>
      <c r="I349" s="21">
        <v>3036732</v>
      </c>
      <c r="J349" s="21">
        <v>8621121</v>
      </c>
      <c r="K349" s="21">
        <v>1389</v>
      </c>
      <c r="L349" s="21">
        <v>24082</v>
      </c>
      <c r="M349" s="21">
        <v>304.18</v>
      </c>
      <c r="N349" s="21">
        <v>0</v>
      </c>
      <c r="O349" s="21">
        <v>0</v>
      </c>
      <c r="P349" s="21">
        <v>0</v>
      </c>
      <c r="Q349" s="21">
        <v>1</v>
      </c>
    </row>
    <row r="350" spans="3:17" x14ac:dyDescent="0.15">
      <c r="C350" s="22" t="s">
        <v>344</v>
      </c>
      <c r="D350" s="21">
        <v>1.1000000000000001</v>
      </c>
      <c r="E350" s="21">
        <v>3</v>
      </c>
      <c r="F350" s="21">
        <v>4540.3010600405896</v>
      </c>
      <c r="G350" s="21">
        <v>28637</v>
      </c>
      <c r="H350" s="21">
        <v>28739</v>
      </c>
      <c r="I350" s="21">
        <v>3036732</v>
      </c>
      <c r="J350" s="21">
        <v>2761118</v>
      </c>
      <c r="K350" s="21">
        <v>857</v>
      </c>
      <c r="L350" s="21">
        <v>6621</v>
      </c>
      <c r="M350" s="21">
        <v>230.71</v>
      </c>
      <c r="N350" s="21">
        <v>0</v>
      </c>
      <c r="O350" s="21">
        <v>0</v>
      </c>
      <c r="P350" s="21">
        <v>1</v>
      </c>
      <c r="Q350" s="21">
        <v>0</v>
      </c>
    </row>
    <row r="351" spans="3:17" x14ac:dyDescent="0.15">
      <c r="C351" s="22" t="s">
        <v>717</v>
      </c>
      <c r="D351" s="21">
        <v>1</v>
      </c>
      <c r="E351" s="21">
        <v>3</v>
      </c>
      <c r="F351" s="21">
        <v>4601.9634776274997</v>
      </c>
      <c r="G351" s="21">
        <v>28637</v>
      </c>
      <c r="H351" s="21">
        <v>22956</v>
      </c>
      <c r="I351" s="21">
        <v>3036732</v>
      </c>
      <c r="J351" s="21">
        <v>754013</v>
      </c>
      <c r="K351" s="21">
        <v>239</v>
      </c>
      <c r="L351" s="21">
        <v>11479</v>
      </c>
      <c r="M351" s="21">
        <v>64.97</v>
      </c>
      <c r="N351" s="21">
        <v>0</v>
      </c>
      <c r="O351" s="21">
        <v>1</v>
      </c>
      <c r="P351" s="21">
        <v>1</v>
      </c>
      <c r="Q351" s="21">
        <v>1</v>
      </c>
    </row>
    <row r="352" spans="3:17" x14ac:dyDescent="0.15">
      <c r="C352" s="22" t="s">
        <v>256</v>
      </c>
      <c r="D352" s="21">
        <v>1.29</v>
      </c>
      <c r="E352" s="21">
        <v>3</v>
      </c>
      <c r="F352" s="21">
        <v>3333.1093250301601</v>
      </c>
      <c r="G352" s="21">
        <v>30916</v>
      </c>
      <c r="H352" s="21">
        <v>26681</v>
      </c>
      <c r="I352" s="21">
        <v>2230831</v>
      </c>
      <c r="J352" s="21">
        <v>873131</v>
      </c>
      <c r="K352" s="21">
        <v>2679</v>
      </c>
      <c r="L352" s="21">
        <v>6464</v>
      </c>
      <c r="M352" s="21">
        <v>221.89</v>
      </c>
      <c r="N352" s="21">
        <v>1</v>
      </c>
      <c r="O352" s="21">
        <v>0</v>
      </c>
      <c r="P352" s="21">
        <v>1</v>
      </c>
      <c r="Q352" s="21">
        <v>1</v>
      </c>
    </row>
    <row r="353" spans="3:17" x14ac:dyDescent="0.15">
      <c r="C353" s="22" t="s">
        <v>617</v>
      </c>
      <c r="D353" s="21">
        <v>1.02</v>
      </c>
      <c r="E353" s="21">
        <v>3</v>
      </c>
      <c r="F353" s="21">
        <v>5101.8288980997304</v>
      </c>
      <c r="G353" s="21">
        <v>38813</v>
      </c>
      <c r="H353" s="21">
        <v>23903</v>
      </c>
      <c r="I353" s="21">
        <v>1653017</v>
      </c>
      <c r="J353" s="21">
        <v>2673620</v>
      </c>
      <c r="K353" s="21">
        <v>455</v>
      </c>
      <c r="L353" s="21">
        <v>27906</v>
      </c>
      <c r="M353" s="21">
        <v>58.68</v>
      </c>
      <c r="N353" s="21">
        <v>0</v>
      </c>
      <c r="O353" s="21">
        <v>1</v>
      </c>
      <c r="P353" s="21">
        <v>1</v>
      </c>
      <c r="Q353" s="21">
        <v>1</v>
      </c>
    </row>
    <row r="354" spans="3:17" x14ac:dyDescent="0.15">
      <c r="C354" s="22" t="s">
        <v>584</v>
      </c>
      <c r="D354" s="21">
        <v>1.64</v>
      </c>
      <c r="E354" s="21">
        <v>3</v>
      </c>
      <c r="F354" s="21">
        <v>3863.4990289979601</v>
      </c>
      <c r="G354" s="21">
        <v>32991</v>
      </c>
      <c r="H354" s="21">
        <v>21121</v>
      </c>
      <c r="I354" s="21">
        <v>8621121</v>
      </c>
      <c r="J354" s="21">
        <v>1228816</v>
      </c>
      <c r="K354" s="21">
        <v>1982</v>
      </c>
      <c r="L354" s="21">
        <v>4739</v>
      </c>
      <c r="M354" s="21">
        <v>259.32</v>
      </c>
      <c r="N354" s="21">
        <v>0</v>
      </c>
      <c r="O354" s="21">
        <v>0</v>
      </c>
      <c r="P354" s="21">
        <v>0</v>
      </c>
      <c r="Q354" s="21">
        <v>1</v>
      </c>
    </row>
    <row r="355" spans="3:17" x14ac:dyDescent="0.15">
      <c r="C355" s="22" t="s">
        <v>655</v>
      </c>
      <c r="D355" s="21">
        <v>1.02</v>
      </c>
      <c r="E355" s="21">
        <v>3</v>
      </c>
      <c r="F355" s="21">
        <v>6372.58925112017</v>
      </c>
      <c r="G355" s="21">
        <v>28690</v>
      </c>
      <c r="H355" s="21">
        <v>30916</v>
      </c>
      <c r="I355" s="21">
        <v>249642</v>
      </c>
      <c r="J355" s="21">
        <v>2230831</v>
      </c>
      <c r="K355" s="21">
        <v>1443</v>
      </c>
      <c r="L355" s="21">
        <v>14474</v>
      </c>
      <c r="M355" s="21">
        <v>142.83000000000001</v>
      </c>
      <c r="N355" s="21">
        <v>0</v>
      </c>
      <c r="O355" s="21">
        <v>0</v>
      </c>
      <c r="P355" s="21">
        <v>1</v>
      </c>
      <c r="Q355" s="21">
        <v>1</v>
      </c>
    </row>
    <row r="356" spans="3:17" x14ac:dyDescent="0.15">
      <c r="C356" s="22" t="s">
        <v>752</v>
      </c>
      <c r="D356" s="21">
        <v>1.46</v>
      </c>
      <c r="E356" s="21">
        <v>3</v>
      </c>
      <c r="F356" s="21">
        <v>2946.2264192006901</v>
      </c>
      <c r="G356" s="21">
        <v>22038</v>
      </c>
      <c r="H356" s="21">
        <v>31981</v>
      </c>
      <c r="I356" s="21">
        <v>1308499</v>
      </c>
      <c r="J356" s="21">
        <v>4549784</v>
      </c>
      <c r="K356" s="21">
        <v>956</v>
      </c>
      <c r="L356" s="21">
        <v>6208</v>
      </c>
      <c r="M356" s="21">
        <v>164.3</v>
      </c>
      <c r="N356" s="21">
        <v>0</v>
      </c>
      <c r="O356" s="21">
        <v>0</v>
      </c>
      <c r="P356" s="21">
        <v>0</v>
      </c>
      <c r="Q356" s="21">
        <v>1</v>
      </c>
    </row>
    <row r="357" spans="3:17" x14ac:dyDescent="0.15">
      <c r="C357" s="22" t="s">
        <v>675</v>
      </c>
      <c r="D357" s="21">
        <v>1</v>
      </c>
      <c r="E357" s="21">
        <v>3</v>
      </c>
      <c r="F357" s="21">
        <v>3042.24819109484</v>
      </c>
      <c r="G357" s="21">
        <v>29260</v>
      </c>
      <c r="H357" s="21">
        <v>25824</v>
      </c>
      <c r="I357" s="21">
        <v>7830332</v>
      </c>
      <c r="J357" s="21">
        <v>2549844</v>
      </c>
      <c r="K357" s="21">
        <v>257</v>
      </c>
      <c r="L357" s="21">
        <v>24362</v>
      </c>
      <c r="M357" s="21">
        <v>76.959999999999994</v>
      </c>
      <c r="N357" s="21">
        <v>0</v>
      </c>
      <c r="O357" s="21">
        <v>1</v>
      </c>
      <c r="P357" s="21">
        <v>0</v>
      </c>
      <c r="Q357" s="21">
        <v>1</v>
      </c>
    </row>
    <row r="358" spans="3:17" x14ac:dyDescent="0.15">
      <c r="C358" s="22" t="s">
        <v>363</v>
      </c>
      <c r="D358" s="21">
        <v>1.05</v>
      </c>
      <c r="E358" s="21">
        <v>3</v>
      </c>
      <c r="F358" s="21">
        <v>4060.65414841447</v>
      </c>
      <c r="G358" s="21">
        <v>28637</v>
      </c>
      <c r="H358" s="21">
        <v>22038</v>
      </c>
      <c r="I358" s="21">
        <v>3036732</v>
      </c>
      <c r="J358" s="21">
        <v>1308499</v>
      </c>
      <c r="K358" s="21">
        <v>455</v>
      </c>
      <c r="L358" s="21">
        <v>12717</v>
      </c>
      <c r="M358" s="21">
        <v>84.53</v>
      </c>
      <c r="N358" s="21">
        <v>0</v>
      </c>
      <c r="O358" s="21">
        <v>1</v>
      </c>
      <c r="P358" s="21">
        <v>1</v>
      </c>
      <c r="Q358" s="21">
        <v>1</v>
      </c>
    </row>
    <row r="359" spans="3:17" x14ac:dyDescent="0.15">
      <c r="C359" s="22" t="s">
        <v>700</v>
      </c>
      <c r="D359" s="21">
        <v>1.55</v>
      </c>
      <c r="E359" s="21">
        <v>3</v>
      </c>
      <c r="F359" s="21">
        <v>2553.1650254048</v>
      </c>
      <c r="G359" s="21">
        <v>24502</v>
      </c>
      <c r="H359" s="21">
        <v>23654</v>
      </c>
      <c r="I359" s="21">
        <v>125722</v>
      </c>
      <c r="J359" s="21">
        <v>2195215</v>
      </c>
      <c r="K359" s="21">
        <v>834</v>
      </c>
      <c r="L359" s="21">
        <v>4587</v>
      </c>
      <c r="M359" s="21">
        <v>106.65</v>
      </c>
      <c r="N359" s="21">
        <v>1</v>
      </c>
      <c r="O359" s="21">
        <v>1</v>
      </c>
      <c r="P359" s="21">
        <v>1</v>
      </c>
      <c r="Q359" s="21">
        <v>1</v>
      </c>
    </row>
    <row r="360" spans="3:17" x14ac:dyDescent="0.15">
      <c r="C360" s="22" t="s">
        <v>367</v>
      </c>
      <c r="D360" s="21">
        <v>1.92</v>
      </c>
      <c r="E360" s="21">
        <v>3</v>
      </c>
      <c r="F360" s="21">
        <v>1940.17219696915</v>
      </c>
      <c r="G360" s="21">
        <v>22089</v>
      </c>
      <c r="H360" s="21">
        <v>32991</v>
      </c>
      <c r="I360" s="21">
        <v>668159</v>
      </c>
      <c r="J360" s="21">
        <v>8621121</v>
      </c>
      <c r="K360" s="21">
        <v>1822</v>
      </c>
      <c r="L360" s="21">
        <v>4002</v>
      </c>
      <c r="M360" s="21">
        <v>208.79</v>
      </c>
      <c r="N360" s="21">
        <v>0</v>
      </c>
      <c r="O360" s="21">
        <v>0</v>
      </c>
      <c r="P360" s="21">
        <v>0</v>
      </c>
      <c r="Q360" s="21">
        <v>1</v>
      </c>
    </row>
    <row r="361" spans="3:17" x14ac:dyDescent="0.15">
      <c r="C361" s="22" t="s">
        <v>728</v>
      </c>
      <c r="D361" s="21">
        <v>1.0900000000000001</v>
      </c>
      <c r="E361" s="21">
        <v>3</v>
      </c>
      <c r="F361" s="21">
        <v>5560.7344028745101</v>
      </c>
      <c r="G361" s="21">
        <v>29260</v>
      </c>
      <c r="H361" s="21">
        <v>31981</v>
      </c>
      <c r="I361" s="21">
        <v>7830332</v>
      </c>
      <c r="J361" s="21">
        <v>4549784</v>
      </c>
      <c r="K361" s="21">
        <v>591</v>
      </c>
      <c r="L361" s="21">
        <v>27713</v>
      </c>
      <c r="M361" s="21">
        <v>145.61000000000001</v>
      </c>
      <c r="N361" s="21">
        <v>0</v>
      </c>
      <c r="O361" s="21">
        <v>0</v>
      </c>
      <c r="P361" s="21">
        <v>0</v>
      </c>
      <c r="Q361" s="21">
        <v>1</v>
      </c>
    </row>
    <row r="362" spans="3:17" x14ac:dyDescent="0.15">
      <c r="C362" s="22" t="s">
        <v>772</v>
      </c>
      <c r="D362" s="21">
        <v>1.24</v>
      </c>
      <c r="E362" s="21">
        <v>3</v>
      </c>
      <c r="F362" s="21">
        <v>4580.05106740664</v>
      </c>
      <c r="G362" s="21">
        <v>23654</v>
      </c>
      <c r="H362" s="21">
        <v>31981</v>
      </c>
      <c r="I362" s="21">
        <v>2195215</v>
      </c>
      <c r="J362" s="21">
        <v>4549784</v>
      </c>
      <c r="K362" s="21">
        <v>815</v>
      </c>
      <c r="L362" s="21">
        <v>8413</v>
      </c>
      <c r="M362" s="21">
        <v>132.94</v>
      </c>
      <c r="N362" s="21">
        <v>1</v>
      </c>
      <c r="O362" s="21">
        <v>0</v>
      </c>
      <c r="P362" s="21">
        <v>0</v>
      </c>
      <c r="Q362" s="21">
        <v>1</v>
      </c>
    </row>
    <row r="363" spans="3:17" x14ac:dyDescent="0.15">
      <c r="C363" s="22" t="s">
        <v>307</v>
      </c>
      <c r="D363" s="21">
        <v>1</v>
      </c>
      <c r="E363" s="21">
        <v>0</v>
      </c>
      <c r="F363" s="21">
        <v>2522.0082944256701</v>
      </c>
      <c r="G363" s="21">
        <v>24706</v>
      </c>
      <c r="H363" s="21">
        <v>24575</v>
      </c>
      <c r="I363" s="21">
        <v>9056076</v>
      </c>
      <c r="J363" s="21">
        <v>1197234</v>
      </c>
      <c r="K363" s="21">
        <v>238</v>
      </c>
      <c r="L363" s="21">
        <v>51358</v>
      </c>
      <c r="M363" s="21">
        <v>55.57</v>
      </c>
      <c r="N363" s="21">
        <v>1</v>
      </c>
      <c r="O363" s="21">
        <v>1</v>
      </c>
      <c r="P363" s="21">
        <v>1</v>
      </c>
      <c r="Q363" s="21">
        <v>1</v>
      </c>
    </row>
    <row r="364" spans="3:17" x14ac:dyDescent="0.15">
      <c r="C364" s="22" t="s">
        <v>479</v>
      </c>
      <c r="D364" s="21">
        <v>1.36</v>
      </c>
      <c r="E364" s="21">
        <v>3</v>
      </c>
      <c r="F364" s="21">
        <v>5679.2450920073397</v>
      </c>
      <c r="G364" s="21">
        <v>27211</v>
      </c>
      <c r="H364" s="21">
        <v>27994</v>
      </c>
      <c r="I364" s="21">
        <v>3770125</v>
      </c>
      <c r="J364" s="21">
        <v>4948339</v>
      </c>
      <c r="K364" s="21">
        <v>1347</v>
      </c>
      <c r="L364" s="21">
        <v>4023</v>
      </c>
      <c r="M364" s="21">
        <v>353.56</v>
      </c>
      <c r="N364" s="21">
        <v>0</v>
      </c>
      <c r="O364" s="21">
        <v>0</v>
      </c>
      <c r="P364" s="21">
        <v>1</v>
      </c>
      <c r="Q364" s="21">
        <v>1</v>
      </c>
    </row>
    <row r="365" spans="3:17" x14ac:dyDescent="0.15">
      <c r="C365" s="22" t="s">
        <v>519</v>
      </c>
      <c r="D365" s="21">
        <v>1.01</v>
      </c>
      <c r="E365" s="21">
        <v>1</v>
      </c>
      <c r="F365" s="21">
        <v>4315.9209528029196</v>
      </c>
      <c r="G365" s="21">
        <v>23901</v>
      </c>
      <c r="H365" s="21">
        <v>26409</v>
      </c>
      <c r="I365" s="21">
        <v>372606</v>
      </c>
      <c r="J365" s="21">
        <v>249561</v>
      </c>
      <c r="K365" s="21">
        <v>344</v>
      </c>
      <c r="L365" s="21">
        <v>5899</v>
      </c>
      <c r="M365" s="21">
        <v>66.88</v>
      </c>
      <c r="N365" s="21">
        <v>0</v>
      </c>
      <c r="O365" s="21">
        <v>1</v>
      </c>
      <c r="P365" s="21">
        <v>1</v>
      </c>
      <c r="Q365" s="21">
        <v>1</v>
      </c>
    </row>
    <row r="366" spans="3:17" x14ac:dyDescent="0.15">
      <c r="C366" s="22" t="s">
        <v>254</v>
      </c>
      <c r="D366" s="21">
        <v>1.03</v>
      </c>
      <c r="E366" s="21">
        <v>3</v>
      </c>
      <c r="F366" s="21">
        <v>1706.89197426341</v>
      </c>
      <c r="G366" s="21">
        <v>24706</v>
      </c>
      <c r="H366" s="21">
        <v>26681</v>
      </c>
      <c r="I366" s="21">
        <v>9056076</v>
      </c>
      <c r="J366" s="21">
        <v>873131</v>
      </c>
      <c r="K366" s="21">
        <v>2555</v>
      </c>
      <c r="L366" s="21">
        <v>32824</v>
      </c>
      <c r="M366" s="21">
        <v>167.16</v>
      </c>
      <c r="N366" s="21">
        <v>1</v>
      </c>
      <c r="O366" s="21">
        <v>0</v>
      </c>
      <c r="P366" s="21">
        <v>1</v>
      </c>
      <c r="Q366" s="21">
        <v>1</v>
      </c>
    </row>
    <row r="367" spans="3:17" x14ac:dyDescent="0.15">
      <c r="C367" s="22" t="s">
        <v>587</v>
      </c>
      <c r="D367" s="21">
        <v>1</v>
      </c>
      <c r="E367" s="21">
        <v>1</v>
      </c>
      <c r="F367" s="21">
        <v>5218.3779284060702</v>
      </c>
      <c r="G367" s="21">
        <v>29846</v>
      </c>
      <c r="H367" s="21">
        <v>21121</v>
      </c>
      <c r="I367" s="21">
        <v>2237227</v>
      </c>
      <c r="J367" s="21">
        <v>1228816</v>
      </c>
      <c r="K367" s="21">
        <v>586</v>
      </c>
      <c r="L367" s="21">
        <v>6460</v>
      </c>
      <c r="M367" s="21">
        <v>69.95</v>
      </c>
      <c r="N367" s="21">
        <v>0</v>
      </c>
      <c r="O367" s="21">
        <v>1</v>
      </c>
      <c r="P367" s="21">
        <v>1</v>
      </c>
      <c r="Q367" s="21">
        <v>1</v>
      </c>
    </row>
    <row r="368" spans="3:17" x14ac:dyDescent="0.15">
      <c r="C368" s="22" t="s">
        <v>743</v>
      </c>
      <c r="D368" s="21">
        <v>1.42</v>
      </c>
      <c r="E368" s="21">
        <v>3</v>
      </c>
      <c r="F368" s="21">
        <v>4221.5619366929805</v>
      </c>
      <c r="G368" s="21">
        <v>25450</v>
      </c>
      <c r="H368" s="21">
        <v>31981</v>
      </c>
      <c r="I368" s="21">
        <v>1694803</v>
      </c>
      <c r="J368" s="21">
        <v>4549784</v>
      </c>
      <c r="K368" s="21">
        <v>935</v>
      </c>
      <c r="L368" s="21">
        <v>5252</v>
      </c>
      <c r="M368" s="21">
        <v>182.56</v>
      </c>
      <c r="N368" s="21">
        <v>0</v>
      </c>
      <c r="O368" s="21">
        <v>0</v>
      </c>
      <c r="P368" s="21">
        <v>1</v>
      </c>
      <c r="Q368" s="21">
        <v>1</v>
      </c>
    </row>
    <row r="369" spans="3:17" x14ac:dyDescent="0.15">
      <c r="C369" s="22" t="s">
        <v>486</v>
      </c>
      <c r="D369" s="21">
        <v>1.25</v>
      </c>
      <c r="E369" s="21">
        <v>3</v>
      </c>
      <c r="F369" s="21">
        <v>4275.3522653454002</v>
      </c>
      <c r="G369" s="21">
        <v>26993</v>
      </c>
      <c r="H369" s="21">
        <v>23025</v>
      </c>
      <c r="I369" s="21">
        <v>3532657</v>
      </c>
      <c r="J369" s="21">
        <v>2753373</v>
      </c>
      <c r="K369" s="21">
        <v>1591</v>
      </c>
      <c r="L369" s="21">
        <v>5944</v>
      </c>
      <c r="M369" s="21">
        <v>200.09</v>
      </c>
      <c r="N369" s="21">
        <v>0</v>
      </c>
      <c r="O369" s="21">
        <v>0</v>
      </c>
      <c r="P369" s="21">
        <v>1</v>
      </c>
      <c r="Q369" s="21">
        <v>1</v>
      </c>
    </row>
    <row r="370" spans="3:17" x14ac:dyDescent="0.15">
      <c r="C370" s="22" t="s">
        <v>596</v>
      </c>
      <c r="D370" s="21">
        <v>1</v>
      </c>
      <c r="E370" s="21">
        <v>3</v>
      </c>
      <c r="F370" s="21">
        <v>5751.8151431961796</v>
      </c>
      <c r="G370" s="21">
        <v>27211</v>
      </c>
      <c r="H370" s="21">
        <v>21276</v>
      </c>
      <c r="I370" s="21">
        <v>3770125</v>
      </c>
      <c r="J370" s="21">
        <v>1481709</v>
      </c>
      <c r="K370" s="21">
        <v>177</v>
      </c>
      <c r="L370" s="21">
        <v>10581</v>
      </c>
      <c r="M370" s="21">
        <v>63.92</v>
      </c>
      <c r="N370" s="21">
        <v>0</v>
      </c>
      <c r="O370" s="21">
        <v>1</v>
      </c>
      <c r="P370" s="21">
        <v>1</v>
      </c>
      <c r="Q370" s="21">
        <v>1</v>
      </c>
    </row>
    <row r="371" spans="3:17" x14ac:dyDescent="0.15">
      <c r="C371" s="22" t="s">
        <v>509</v>
      </c>
      <c r="D371" s="21">
        <v>1.55</v>
      </c>
      <c r="E371" s="21">
        <v>3</v>
      </c>
      <c r="F371" s="21">
        <v>3127.5894604591599</v>
      </c>
      <c r="G371" s="21">
        <v>27994</v>
      </c>
      <c r="H371" s="21">
        <v>23025</v>
      </c>
      <c r="I371" s="21">
        <v>4948339</v>
      </c>
      <c r="J371" s="21">
        <v>2753373</v>
      </c>
      <c r="K371" s="21">
        <v>2083</v>
      </c>
      <c r="L371" s="21">
        <v>3891</v>
      </c>
      <c r="M371" s="21">
        <v>291.77999999999997</v>
      </c>
      <c r="N371" s="21">
        <v>0</v>
      </c>
      <c r="O371" s="21">
        <v>0</v>
      </c>
      <c r="P371" s="21">
        <v>1</v>
      </c>
      <c r="Q371" s="21">
        <v>1</v>
      </c>
    </row>
    <row r="372" spans="3:17" x14ac:dyDescent="0.15">
      <c r="C372" s="22" t="s">
        <v>537</v>
      </c>
      <c r="D372" s="21">
        <v>1.01</v>
      </c>
      <c r="E372" s="21">
        <v>3</v>
      </c>
      <c r="F372" s="21">
        <v>5020.7193629085205</v>
      </c>
      <c r="G372" s="21">
        <v>21300</v>
      </c>
      <c r="H372" s="21">
        <v>26409</v>
      </c>
      <c r="I372" s="21">
        <v>403939</v>
      </c>
      <c r="J372" s="21">
        <v>249561</v>
      </c>
      <c r="K372" s="21">
        <v>281</v>
      </c>
      <c r="L372" s="21">
        <v>6760</v>
      </c>
      <c r="M372" s="21">
        <v>50.38</v>
      </c>
      <c r="N372" s="21">
        <v>0</v>
      </c>
      <c r="O372" s="21">
        <v>1</v>
      </c>
      <c r="P372" s="21">
        <v>1</v>
      </c>
      <c r="Q372" s="21">
        <v>1</v>
      </c>
    </row>
    <row r="373" spans="3:17" x14ac:dyDescent="0.15">
      <c r="C373" s="22" t="s">
        <v>552</v>
      </c>
      <c r="D373" s="21">
        <v>1.06</v>
      </c>
      <c r="E373" s="21">
        <v>3</v>
      </c>
      <c r="F373" s="21">
        <v>3474.2278947251302</v>
      </c>
      <c r="G373" s="21">
        <v>32991</v>
      </c>
      <c r="H373" s="21">
        <v>26101</v>
      </c>
      <c r="I373" s="21">
        <v>8621121</v>
      </c>
      <c r="J373" s="21">
        <v>1021830</v>
      </c>
      <c r="K373" s="21">
        <v>426</v>
      </c>
      <c r="L373" s="21">
        <v>12883</v>
      </c>
      <c r="M373" s="21">
        <v>154.72999999999999</v>
      </c>
      <c r="N373" s="21">
        <v>0</v>
      </c>
      <c r="O373" s="21">
        <v>0</v>
      </c>
      <c r="P373" s="21">
        <v>1</v>
      </c>
      <c r="Q373" s="21">
        <v>0</v>
      </c>
    </row>
    <row r="374" spans="3:17" x14ac:dyDescent="0.15">
      <c r="C374" s="22" t="s">
        <v>219</v>
      </c>
      <c r="D374" s="21">
        <v>1.05</v>
      </c>
      <c r="E374" s="21">
        <v>3</v>
      </c>
      <c r="F374" s="21">
        <v>4624.8960037204697</v>
      </c>
      <c r="G374" s="21">
        <v>26993</v>
      </c>
      <c r="H374" s="21">
        <v>28637</v>
      </c>
      <c r="I374" s="21">
        <v>3532657</v>
      </c>
      <c r="J374" s="21">
        <v>3036732</v>
      </c>
      <c r="K374" s="21">
        <v>734</v>
      </c>
      <c r="L374" s="21">
        <v>23075</v>
      </c>
      <c r="M374" s="21">
        <v>113.99</v>
      </c>
      <c r="N374" s="21">
        <v>0</v>
      </c>
      <c r="O374" s="21">
        <v>0</v>
      </c>
      <c r="P374" s="21">
        <v>1</v>
      </c>
      <c r="Q374" s="21">
        <v>1</v>
      </c>
    </row>
    <row r="375" spans="3:17" x14ac:dyDescent="0.15">
      <c r="C375" s="22" t="s">
        <v>648</v>
      </c>
      <c r="D375" s="21">
        <v>1</v>
      </c>
      <c r="E375" s="21">
        <v>3</v>
      </c>
      <c r="F375" s="21">
        <v>4636.2534449017503</v>
      </c>
      <c r="G375" s="21">
        <v>24706</v>
      </c>
      <c r="H375" s="21">
        <v>34880</v>
      </c>
      <c r="I375" s="21">
        <v>9056076</v>
      </c>
      <c r="J375" s="21">
        <v>1594251</v>
      </c>
      <c r="K375" s="21">
        <v>305</v>
      </c>
      <c r="L375" s="21">
        <v>26888</v>
      </c>
      <c r="M375" s="21">
        <v>58.98</v>
      </c>
      <c r="N375" s="21">
        <v>0</v>
      </c>
      <c r="O375" s="21">
        <v>1</v>
      </c>
      <c r="P375" s="21">
        <v>1</v>
      </c>
      <c r="Q375" s="21">
        <v>1</v>
      </c>
    </row>
    <row r="376" spans="3:17" x14ac:dyDescent="0.15">
      <c r="C376" s="22" t="s">
        <v>444</v>
      </c>
      <c r="D376" s="21">
        <v>1</v>
      </c>
      <c r="E376" s="21">
        <v>1</v>
      </c>
      <c r="F376" s="21">
        <v>5149.0256730025603</v>
      </c>
      <c r="G376" s="21">
        <v>28637</v>
      </c>
      <c r="H376" s="21">
        <v>20927</v>
      </c>
      <c r="I376" s="21">
        <v>3036732</v>
      </c>
      <c r="J376" s="21">
        <v>1021733</v>
      </c>
      <c r="K376" s="21">
        <v>180</v>
      </c>
      <c r="L376" s="21">
        <v>7646</v>
      </c>
      <c r="M376" s="21">
        <v>66.14</v>
      </c>
      <c r="N376" s="21">
        <v>0</v>
      </c>
      <c r="O376" s="21">
        <v>1</v>
      </c>
      <c r="P376" s="21">
        <v>1</v>
      </c>
      <c r="Q376" s="21">
        <v>1</v>
      </c>
    </row>
    <row r="377" spans="3:17" x14ac:dyDescent="0.15">
      <c r="C377" s="22" t="s">
        <v>765</v>
      </c>
      <c r="D377" s="21">
        <v>1.37</v>
      </c>
      <c r="E377" s="21">
        <v>3</v>
      </c>
      <c r="F377" s="21">
        <v>6865.7671687801803</v>
      </c>
      <c r="G377" s="21">
        <v>38813</v>
      </c>
      <c r="H377" s="21">
        <v>31981</v>
      </c>
      <c r="I377" s="21">
        <v>1653017</v>
      </c>
      <c r="J377" s="21">
        <v>4549784</v>
      </c>
      <c r="K377" s="21">
        <v>2428</v>
      </c>
      <c r="L377" s="21">
        <v>17938</v>
      </c>
      <c r="M377" s="21">
        <v>347.82</v>
      </c>
      <c r="N377" s="21">
        <v>0</v>
      </c>
      <c r="O377" s="21">
        <v>0</v>
      </c>
      <c r="P377" s="21">
        <v>1</v>
      </c>
      <c r="Q377" s="21">
        <v>1</v>
      </c>
    </row>
    <row r="378" spans="3:17" x14ac:dyDescent="0.15">
      <c r="C378" s="22" t="s">
        <v>672</v>
      </c>
      <c r="D378" s="21">
        <v>1.22</v>
      </c>
      <c r="E378" s="21">
        <v>3</v>
      </c>
      <c r="F378" s="21">
        <v>2963.01247705078</v>
      </c>
      <c r="G378" s="21">
        <v>23025</v>
      </c>
      <c r="H378" s="21">
        <v>30916</v>
      </c>
      <c r="I378" s="21">
        <v>2753373</v>
      </c>
      <c r="J378" s="21">
        <v>2230831</v>
      </c>
      <c r="K378" s="21">
        <v>1103</v>
      </c>
      <c r="L378" s="21">
        <v>13153</v>
      </c>
      <c r="M378" s="21">
        <v>110</v>
      </c>
      <c r="N378" s="21">
        <v>0</v>
      </c>
      <c r="O378" s="21">
        <v>1</v>
      </c>
      <c r="P378" s="21">
        <v>1</v>
      </c>
      <c r="Q378" s="21">
        <v>1</v>
      </c>
    </row>
    <row r="379" spans="3:17" x14ac:dyDescent="0.15">
      <c r="C379" s="22" t="s">
        <v>780</v>
      </c>
      <c r="D379" s="21">
        <v>1.08</v>
      </c>
      <c r="E379" s="21">
        <v>0</v>
      </c>
      <c r="F379" s="21">
        <v>2216.6950844970002</v>
      </c>
      <c r="G379" s="21">
        <v>32991</v>
      </c>
      <c r="H379" s="21">
        <v>37375</v>
      </c>
      <c r="I379" s="21">
        <v>8621121</v>
      </c>
      <c r="J379" s="21">
        <v>991717</v>
      </c>
      <c r="K379" s="21">
        <v>1030</v>
      </c>
      <c r="L379" s="21">
        <v>34324</v>
      </c>
      <c r="M379" s="21">
        <v>129.63</v>
      </c>
      <c r="N379" s="21">
        <v>1</v>
      </c>
      <c r="O379" s="21">
        <v>0</v>
      </c>
      <c r="P379" s="21">
        <v>1</v>
      </c>
      <c r="Q379" s="21">
        <v>0</v>
      </c>
    </row>
    <row r="380" spans="3:17" x14ac:dyDescent="0.15">
      <c r="C380" s="22" t="s">
        <v>373</v>
      </c>
      <c r="D380" s="21">
        <v>1.69</v>
      </c>
      <c r="E380" s="21">
        <v>3</v>
      </c>
      <c r="F380" s="21">
        <v>3447.6275135021101</v>
      </c>
      <c r="G380" s="21">
        <v>23665</v>
      </c>
      <c r="H380" s="21">
        <v>32991</v>
      </c>
      <c r="I380" s="21">
        <v>1038660</v>
      </c>
      <c r="J380" s="21">
        <v>8621121</v>
      </c>
      <c r="K380" s="21">
        <v>1515</v>
      </c>
      <c r="L380" s="21">
        <v>3802</v>
      </c>
      <c r="M380" s="21">
        <v>287.23</v>
      </c>
      <c r="N380" s="21">
        <v>0</v>
      </c>
      <c r="O380" s="21">
        <v>0</v>
      </c>
      <c r="P380" s="21">
        <v>0</v>
      </c>
      <c r="Q380" s="21">
        <v>1</v>
      </c>
    </row>
    <row r="381" spans="3:17" x14ac:dyDescent="0.15">
      <c r="C381" s="22" t="s">
        <v>541</v>
      </c>
      <c r="D381" s="21">
        <v>1</v>
      </c>
      <c r="E381" s="21">
        <v>3</v>
      </c>
      <c r="F381" s="21">
        <v>4449.75788002847</v>
      </c>
      <c r="G381" s="21">
        <v>32991</v>
      </c>
      <c r="H381" s="21">
        <v>24205</v>
      </c>
      <c r="I381" s="21">
        <v>8621121</v>
      </c>
      <c r="J381" s="21">
        <v>905329</v>
      </c>
      <c r="K381" s="21">
        <v>147</v>
      </c>
      <c r="L381" s="21">
        <v>4158</v>
      </c>
      <c r="M381" s="21">
        <v>106.29</v>
      </c>
      <c r="N381" s="21">
        <v>0</v>
      </c>
      <c r="O381" s="21">
        <v>0</v>
      </c>
      <c r="P381" s="21">
        <v>0</v>
      </c>
      <c r="Q381" s="21">
        <v>1</v>
      </c>
    </row>
    <row r="382" spans="3:17" x14ac:dyDescent="0.15">
      <c r="C382" s="22" t="s">
        <v>199</v>
      </c>
      <c r="D382" s="21">
        <v>1.01</v>
      </c>
      <c r="E382" s="21">
        <v>0</v>
      </c>
      <c r="F382" s="21">
        <v>3910.8065416558402</v>
      </c>
      <c r="G382" s="21">
        <v>25059</v>
      </c>
      <c r="H382" s="21">
        <v>29260</v>
      </c>
      <c r="I382" s="21">
        <v>1595139</v>
      </c>
      <c r="J382" s="21">
        <v>7830332</v>
      </c>
      <c r="K382" s="21">
        <v>254</v>
      </c>
      <c r="L382" s="21">
        <v>7069</v>
      </c>
      <c r="M382" s="21">
        <v>180.56</v>
      </c>
      <c r="N382" s="21">
        <v>0</v>
      </c>
      <c r="O382" s="21">
        <v>0</v>
      </c>
      <c r="P382" s="21">
        <v>1</v>
      </c>
      <c r="Q382" s="21">
        <v>0</v>
      </c>
    </row>
    <row r="383" spans="3:17" x14ac:dyDescent="0.15">
      <c r="C383" s="22" t="s">
        <v>401</v>
      </c>
      <c r="D383" s="21">
        <v>1.06</v>
      </c>
      <c r="E383" s="21">
        <v>3</v>
      </c>
      <c r="F383" s="21">
        <v>5430.5244122480499</v>
      </c>
      <c r="G383" s="21">
        <v>26506</v>
      </c>
      <c r="H383" s="21">
        <v>32991</v>
      </c>
      <c r="I383" s="21">
        <v>4459144</v>
      </c>
      <c r="J383" s="21">
        <v>8621121</v>
      </c>
      <c r="K383" s="21">
        <v>492</v>
      </c>
      <c r="L383" s="21">
        <v>17775</v>
      </c>
      <c r="M383" s="21">
        <v>209.35</v>
      </c>
      <c r="N383" s="21">
        <v>0</v>
      </c>
      <c r="O383" s="21">
        <v>0</v>
      </c>
      <c r="P383" s="21">
        <v>1</v>
      </c>
      <c r="Q383" s="21">
        <v>0</v>
      </c>
    </row>
    <row r="384" spans="3:17" x14ac:dyDescent="0.15">
      <c r="C384" s="22" t="s">
        <v>435</v>
      </c>
      <c r="D384" s="21">
        <v>1.42</v>
      </c>
      <c r="E384" s="21">
        <v>3</v>
      </c>
      <c r="F384" s="21">
        <v>2995.0996908769398</v>
      </c>
      <c r="G384" s="21">
        <v>22038</v>
      </c>
      <c r="H384" s="21">
        <v>32991</v>
      </c>
      <c r="I384" s="21">
        <v>1308499</v>
      </c>
      <c r="J384" s="21">
        <v>8621121</v>
      </c>
      <c r="K384" s="21">
        <v>1173</v>
      </c>
      <c r="L384" s="21">
        <v>10334</v>
      </c>
      <c r="M384" s="21">
        <v>208.71</v>
      </c>
      <c r="N384" s="21">
        <v>0</v>
      </c>
      <c r="O384" s="21">
        <v>0</v>
      </c>
      <c r="P384" s="21">
        <v>0</v>
      </c>
      <c r="Q384" s="21">
        <v>1</v>
      </c>
    </row>
    <row r="385" spans="3:17" x14ac:dyDescent="0.15">
      <c r="C385" s="22" t="s">
        <v>266</v>
      </c>
      <c r="D385" s="21">
        <v>1.19</v>
      </c>
      <c r="E385" s="21">
        <v>3</v>
      </c>
      <c r="F385" s="21">
        <v>3649.80234895284</v>
      </c>
      <c r="G385" s="21">
        <v>26506</v>
      </c>
      <c r="H385" s="21">
        <v>27211</v>
      </c>
      <c r="I385" s="21">
        <v>4459144</v>
      </c>
      <c r="J385" s="21">
        <v>3770125</v>
      </c>
      <c r="K385" s="21">
        <v>1102</v>
      </c>
      <c r="L385" s="21">
        <v>4660</v>
      </c>
      <c r="M385" s="21">
        <v>177.22</v>
      </c>
      <c r="N385" s="21">
        <v>0</v>
      </c>
      <c r="O385" s="21">
        <v>1</v>
      </c>
      <c r="P385" s="21">
        <v>1</v>
      </c>
      <c r="Q385" s="21">
        <v>0</v>
      </c>
    </row>
    <row r="386" spans="3:17" x14ac:dyDescent="0.15">
      <c r="C386" s="22" t="s">
        <v>760</v>
      </c>
      <c r="D386" s="21">
        <v>1.1499999999999999</v>
      </c>
      <c r="E386" s="21">
        <v>3</v>
      </c>
      <c r="F386" s="21">
        <v>3081.34411240913</v>
      </c>
      <c r="G386" s="21">
        <v>22360</v>
      </c>
      <c r="H386" s="21">
        <v>31981</v>
      </c>
      <c r="I386" s="21">
        <v>1421287</v>
      </c>
      <c r="J386" s="21">
        <v>4549784</v>
      </c>
      <c r="K386" s="21">
        <v>760</v>
      </c>
      <c r="L386" s="21">
        <v>14683</v>
      </c>
      <c r="M386" s="21">
        <v>125.8</v>
      </c>
      <c r="N386" s="21">
        <v>1</v>
      </c>
      <c r="O386" s="21">
        <v>0</v>
      </c>
      <c r="P386" s="21">
        <v>0</v>
      </c>
      <c r="Q386" s="21">
        <v>1</v>
      </c>
    </row>
    <row r="387" spans="3:17" x14ac:dyDescent="0.15">
      <c r="C387" s="22" t="s">
        <v>204</v>
      </c>
      <c r="D387" s="21">
        <v>1.06</v>
      </c>
      <c r="E387" s="21">
        <v>3</v>
      </c>
      <c r="F387" s="21">
        <v>5110.53772962944</v>
      </c>
      <c r="G387" s="21">
        <v>28637</v>
      </c>
      <c r="H387" s="21">
        <v>22263</v>
      </c>
      <c r="I387" s="21">
        <v>3036732</v>
      </c>
      <c r="J387" s="21">
        <v>472254</v>
      </c>
      <c r="K387" s="21">
        <v>592</v>
      </c>
      <c r="L387" s="21">
        <v>6098</v>
      </c>
      <c r="M387" s="21">
        <v>91.83</v>
      </c>
      <c r="N387" s="21">
        <v>0</v>
      </c>
      <c r="O387" s="21">
        <v>0</v>
      </c>
      <c r="P387" s="21">
        <v>1</v>
      </c>
      <c r="Q387" s="21">
        <v>1</v>
      </c>
    </row>
    <row r="388" spans="3:17" x14ac:dyDescent="0.15">
      <c r="C388" s="22" t="s">
        <v>406</v>
      </c>
      <c r="D388" s="21">
        <v>1.22</v>
      </c>
      <c r="E388" s="21">
        <v>3</v>
      </c>
      <c r="F388" s="21">
        <v>3536.1626452171899</v>
      </c>
      <c r="G388" s="21">
        <v>24510</v>
      </c>
      <c r="H388" s="21">
        <v>32991</v>
      </c>
      <c r="I388" s="21">
        <v>379566</v>
      </c>
      <c r="J388" s="21">
        <v>8621121</v>
      </c>
      <c r="K388" s="21">
        <v>1076</v>
      </c>
      <c r="L388" s="21">
        <v>9399</v>
      </c>
      <c r="M388" s="21">
        <v>143.19999999999999</v>
      </c>
      <c r="N388" s="21">
        <v>1</v>
      </c>
      <c r="O388" s="21">
        <v>0</v>
      </c>
      <c r="P388" s="21">
        <v>0</v>
      </c>
      <c r="Q388" s="21">
        <v>1</v>
      </c>
    </row>
    <row r="389" spans="3:17" x14ac:dyDescent="0.15">
      <c r="C389" s="22" t="s">
        <v>409</v>
      </c>
      <c r="D389" s="21">
        <v>1.29</v>
      </c>
      <c r="E389" s="21">
        <v>3</v>
      </c>
      <c r="F389" s="21">
        <v>3151.99939982876</v>
      </c>
      <c r="G389" s="21">
        <v>21081</v>
      </c>
      <c r="H389" s="21">
        <v>32991</v>
      </c>
      <c r="I389" s="21">
        <v>895123</v>
      </c>
      <c r="J389" s="21">
        <v>8621121</v>
      </c>
      <c r="K389" s="21">
        <v>613</v>
      </c>
      <c r="L389" s="21">
        <v>3806</v>
      </c>
      <c r="M389" s="21">
        <v>144.6</v>
      </c>
      <c r="N389" s="21">
        <v>0</v>
      </c>
      <c r="O389" s="21">
        <v>0</v>
      </c>
      <c r="P389" s="21">
        <v>0</v>
      </c>
      <c r="Q389" s="21">
        <v>1</v>
      </c>
    </row>
    <row r="390" spans="3:17" x14ac:dyDescent="0.15">
      <c r="C390" s="22" t="s">
        <v>685</v>
      </c>
      <c r="D390" s="21">
        <v>1.03</v>
      </c>
      <c r="E390" s="21">
        <v>3</v>
      </c>
      <c r="F390" s="21">
        <v>4901.1013365033596</v>
      </c>
      <c r="G390" s="21">
        <v>28739</v>
      </c>
      <c r="H390" s="21">
        <v>25824</v>
      </c>
      <c r="I390" s="21">
        <v>2761118</v>
      </c>
      <c r="J390" s="21">
        <v>2549844</v>
      </c>
      <c r="K390" s="21">
        <v>457</v>
      </c>
      <c r="L390" s="21">
        <v>4826</v>
      </c>
      <c r="M390" s="21">
        <v>202.77</v>
      </c>
      <c r="N390" s="21">
        <v>0</v>
      </c>
      <c r="O390" s="21">
        <v>0</v>
      </c>
      <c r="P390" s="21">
        <v>1</v>
      </c>
      <c r="Q390" s="21">
        <v>0</v>
      </c>
    </row>
    <row r="391" spans="3:17" x14ac:dyDescent="0.15">
      <c r="C391" s="22" t="s">
        <v>638</v>
      </c>
      <c r="D391" s="21">
        <v>1.03</v>
      </c>
      <c r="E391" s="21">
        <v>3</v>
      </c>
      <c r="F391" s="21">
        <v>3405.7465050137398</v>
      </c>
      <c r="G391" s="21">
        <v>23025</v>
      </c>
      <c r="H391" s="21">
        <v>38813</v>
      </c>
      <c r="I391" s="21">
        <v>2753373</v>
      </c>
      <c r="J391" s="21">
        <v>1653017</v>
      </c>
      <c r="K391" s="21">
        <v>646</v>
      </c>
      <c r="L391" s="21">
        <v>14400</v>
      </c>
      <c r="M391" s="21">
        <v>85.52</v>
      </c>
      <c r="N391" s="21">
        <v>0</v>
      </c>
      <c r="O391" s="21">
        <v>1</v>
      </c>
      <c r="P391" s="21">
        <v>1</v>
      </c>
      <c r="Q391" s="21">
        <v>1</v>
      </c>
    </row>
    <row r="392" spans="3:17" x14ac:dyDescent="0.15">
      <c r="C392" s="22" t="s">
        <v>774</v>
      </c>
      <c r="D392" s="21">
        <v>1.32</v>
      </c>
      <c r="E392" s="21">
        <v>3</v>
      </c>
      <c r="F392" s="21">
        <v>4771.6627582701103</v>
      </c>
      <c r="G392" s="21">
        <v>30124</v>
      </c>
      <c r="H392" s="21">
        <v>37375</v>
      </c>
      <c r="I392" s="21">
        <v>5787293</v>
      </c>
      <c r="J392" s="21">
        <v>991717</v>
      </c>
      <c r="K392" s="21">
        <v>1193</v>
      </c>
      <c r="L392" s="21">
        <v>8170</v>
      </c>
      <c r="M392" s="21">
        <v>127.83</v>
      </c>
      <c r="N392" s="21">
        <v>1</v>
      </c>
      <c r="O392" s="21">
        <v>0</v>
      </c>
      <c r="P392" s="21">
        <v>1</v>
      </c>
      <c r="Q392" s="21">
        <v>1</v>
      </c>
    </row>
    <row r="393" spans="3:17" x14ac:dyDescent="0.15">
      <c r="C393" s="22" t="s">
        <v>725</v>
      </c>
      <c r="D393" s="21">
        <v>1.0900000000000001</v>
      </c>
      <c r="E393" s="21">
        <v>3</v>
      </c>
      <c r="F393" s="21">
        <v>5560.7344028745101</v>
      </c>
      <c r="G393" s="21">
        <v>29260</v>
      </c>
      <c r="H393" s="21">
        <v>31981</v>
      </c>
      <c r="I393" s="21">
        <v>7830332</v>
      </c>
      <c r="J393" s="21">
        <v>4549784</v>
      </c>
      <c r="K393" s="21">
        <v>591</v>
      </c>
      <c r="L393" s="21">
        <v>27713</v>
      </c>
      <c r="M393" s="21">
        <v>145.61000000000001</v>
      </c>
      <c r="N393" s="21">
        <v>0</v>
      </c>
      <c r="O393" s="21">
        <v>0</v>
      </c>
      <c r="P393" s="21">
        <v>0</v>
      </c>
      <c r="Q393" s="21">
        <v>1</v>
      </c>
    </row>
    <row r="394" spans="3:17" x14ac:dyDescent="0.15">
      <c r="C394" s="22" t="s">
        <v>591</v>
      </c>
      <c r="D394" s="21">
        <v>1.02</v>
      </c>
      <c r="E394" s="21">
        <v>3</v>
      </c>
      <c r="F394" s="21">
        <v>4491.65156330229</v>
      </c>
      <c r="G394" s="21">
        <v>38813</v>
      </c>
      <c r="H394" s="21">
        <v>21121</v>
      </c>
      <c r="I394" s="21">
        <v>1653017</v>
      </c>
      <c r="J394" s="21">
        <v>1228816</v>
      </c>
      <c r="K394" s="21">
        <v>593</v>
      </c>
      <c r="L394" s="21">
        <v>6213</v>
      </c>
      <c r="M394" s="21">
        <v>85.19</v>
      </c>
      <c r="N394" s="21">
        <v>0</v>
      </c>
      <c r="O394" s="21">
        <v>0</v>
      </c>
      <c r="P394" s="21">
        <v>1</v>
      </c>
      <c r="Q394" s="21">
        <v>1</v>
      </c>
    </row>
    <row r="395" spans="3:17" x14ac:dyDescent="0.15">
      <c r="C395" s="22" t="s">
        <v>570</v>
      </c>
      <c r="D395" s="21">
        <v>1.01</v>
      </c>
      <c r="E395" s="21">
        <v>3</v>
      </c>
      <c r="F395" s="21">
        <v>3428.6401582798599</v>
      </c>
      <c r="G395" s="21">
        <v>32991</v>
      </c>
      <c r="H395" s="21">
        <v>26044</v>
      </c>
      <c r="I395" s="21">
        <v>8621121</v>
      </c>
      <c r="J395" s="21">
        <v>113091</v>
      </c>
      <c r="K395" s="21">
        <v>254</v>
      </c>
      <c r="L395" s="21">
        <v>8469</v>
      </c>
      <c r="M395" s="21">
        <v>127.38</v>
      </c>
      <c r="N395" s="21">
        <v>0</v>
      </c>
      <c r="O395" s="21">
        <v>0</v>
      </c>
      <c r="P395" s="21">
        <v>0</v>
      </c>
      <c r="Q395" s="21">
        <v>1</v>
      </c>
    </row>
    <row r="396" spans="3:17" x14ac:dyDescent="0.15">
      <c r="C396" s="22" t="s">
        <v>226</v>
      </c>
      <c r="D396" s="21">
        <v>1.35</v>
      </c>
      <c r="E396" s="21">
        <v>3</v>
      </c>
      <c r="F396" s="21">
        <v>6140.9144864536502</v>
      </c>
      <c r="G396" s="21">
        <v>30124</v>
      </c>
      <c r="H396" s="21">
        <v>29055</v>
      </c>
      <c r="I396" s="21">
        <v>5787293</v>
      </c>
      <c r="J396" s="21">
        <v>1862106</v>
      </c>
      <c r="K396" s="21">
        <v>1755</v>
      </c>
      <c r="L396" s="21">
        <v>5820</v>
      </c>
      <c r="M396" s="21">
        <v>311.45999999999998</v>
      </c>
      <c r="N396" s="21">
        <v>0</v>
      </c>
      <c r="O396" s="21">
        <v>0</v>
      </c>
      <c r="P396" s="21">
        <v>1</v>
      </c>
      <c r="Q396" s="21">
        <v>1</v>
      </c>
    </row>
    <row r="397" spans="3:17" x14ac:dyDescent="0.15">
      <c r="C397" s="22" t="s">
        <v>202</v>
      </c>
      <c r="D397" s="21">
        <v>1.01</v>
      </c>
      <c r="E397" s="21">
        <v>3</v>
      </c>
      <c r="F397" s="21">
        <v>2800.90554028016</v>
      </c>
      <c r="G397" s="21">
        <v>29260</v>
      </c>
      <c r="H397" s="21">
        <v>26046</v>
      </c>
      <c r="I397" s="21">
        <v>7830332</v>
      </c>
      <c r="J397" s="21">
        <v>2915745</v>
      </c>
      <c r="K397" s="21">
        <v>316</v>
      </c>
      <c r="L397" s="21">
        <v>24405</v>
      </c>
      <c r="M397" s="21">
        <v>69.099999999999994</v>
      </c>
      <c r="N397" s="21">
        <v>0</v>
      </c>
      <c r="O397" s="21">
        <v>1</v>
      </c>
      <c r="P397" s="21">
        <v>0</v>
      </c>
      <c r="Q397" s="21">
        <v>1</v>
      </c>
    </row>
    <row r="398" spans="3:17" x14ac:dyDescent="0.15">
      <c r="C398" s="22" t="s">
        <v>274</v>
      </c>
      <c r="D398" s="21">
        <v>1.27</v>
      </c>
      <c r="E398" s="21">
        <v>0</v>
      </c>
      <c r="F398" s="21">
        <v>3543.3400793164301</v>
      </c>
      <c r="G398" s="21">
        <v>32991</v>
      </c>
      <c r="H398" s="21">
        <v>25475</v>
      </c>
      <c r="I398" s="21">
        <v>8621121</v>
      </c>
      <c r="J398" s="21">
        <v>1489247</v>
      </c>
      <c r="K398" s="21">
        <v>657</v>
      </c>
      <c r="L398" s="21">
        <v>7109</v>
      </c>
      <c r="M398" s="21">
        <v>195.64</v>
      </c>
      <c r="N398" s="21">
        <v>0</v>
      </c>
      <c r="O398" s="21">
        <v>0</v>
      </c>
      <c r="P398" s="21">
        <v>0</v>
      </c>
      <c r="Q398" s="21">
        <v>1</v>
      </c>
    </row>
    <row r="399" spans="3:17" x14ac:dyDescent="0.15">
      <c r="C399" s="22" t="s">
        <v>736</v>
      </c>
      <c r="D399" s="21">
        <v>1.08</v>
      </c>
      <c r="E399" s="21">
        <v>3</v>
      </c>
      <c r="F399" s="21">
        <v>8369.8764713102792</v>
      </c>
      <c r="G399" s="21">
        <v>26506</v>
      </c>
      <c r="H399" s="21">
        <v>31981</v>
      </c>
      <c r="I399" s="21">
        <v>4459144</v>
      </c>
      <c r="J399" s="21">
        <v>4549784</v>
      </c>
      <c r="K399" s="21">
        <v>391</v>
      </c>
      <c r="L399" s="21">
        <v>7833</v>
      </c>
      <c r="M399" s="21">
        <v>205.96</v>
      </c>
      <c r="N399" s="21">
        <v>0</v>
      </c>
      <c r="O399" s="21">
        <v>0</v>
      </c>
      <c r="P399" s="21">
        <v>0</v>
      </c>
      <c r="Q399" s="21">
        <v>0</v>
      </c>
    </row>
    <row r="400" spans="3:17" x14ac:dyDescent="0.15">
      <c r="C400" s="22" t="s">
        <v>625</v>
      </c>
      <c r="D400" s="21">
        <v>1.0900000000000001</v>
      </c>
      <c r="E400" s="21">
        <v>3</v>
      </c>
      <c r="F400" s="21">
        <v>7251.3724476049401</v>
      </c>
      <c r="G400" s="21">
        <v>29055</v>
      </c>
      <c r="H400" s="21">
        <v>38813</v>
      </c>
      <c r="I400" s="21">
        <v>1862106</v>
      </c>
      <c r="J400" s="21">
        <v>1653017</v>
      </c>
      <c r="K400" s="21">
        <v>960</v>
      </c>
      <c r="L400" s="21">
        <v>15039</v>
      </c>
      <c r="M400" s="21">
        <v>168.96</v>
      </c>
      <c r="N400" s="21">
        <v>0</v>
      </c>
      <c r="O400" s="21">
        <v>0</v>
      </c>
      <c r="P400" s="21">
        <v>1</v>
      </c>
      <c r="Q400" s="21">
        <v>1</v>
      </c>
    </row>
    <row r="401" spans="3:17" x14ac:dyDescent="0.15">
      <c r="C401" s="22" t="s">
        <v>357</v>
      </c>
      <c r="D401" s="21">
        <v>1.26</v>
      </c>
      <c r="E401" s="21">
        <v>3</v>
      </c>
      <c r="F401" s="21">
        <v>3647.2715818246802</v>
      </c>
      <c r="G401" s="21">
        <v>32991</v>
      </c>
      <c r="H401" s="21">
        <v>25995</v>
      </c>
      <c r="I401" s="21">
        <v>8621121</v>
      </c>
      <c r="J401" s="21">
        <v>1115048</v>
      </c>
      <c r="K401" s="21">
        <v>760</v>
      </c>
      <c r="L401" s="21">
        <v>7387</v>
      </c>
      <c r="M401" s="21">
        <v>215.01</v>
      </c>
      <c r="N401" s="21">
        <v>0</v>
      </c>
      <c r="O401" s="21">
        <v>0</v>
      </c>
      <c r="P401" s="21">
        <v>0</v>
      </c>
      <c r="Q401" s="21">
        <v>1</v>
      </c>
    </row>
    <row r="402" spans="3:17" x14ac:dyDescent="0.15">
      <c r="C402" s="22" t="s">
        <v>691</v>
      </c>
      <c r="D402" s="21">
        <v>1</v>
      </c>
      <c r="E402" s="21">
        <v>3</v>
      </c>
      <c r="F402" s="21">
        <v>2806.9158052254602</v>
      </c>
      <c r="G402" s="21">
        <v>32991</v>
      </c>
      <c r="H402" s="21">
        <v>22069</v>
      </c>
      <c r="I402" s="21">
        <v>8621121</v>
      </c>
      <c r="J402" s="21">
        <v>743633</v>
      </c>
      <c r="K402" s="21">
        <v>199</v>
      </c>
      <c r="L402" s="21">
        <v>5275</v>
      </c>
      <c r="M402" s="21">
        <v>120.84</v>
      </c>
      <c r="N402" s="21">
        <v>0</v>
      </c>
      <c r="O402" s="21">
        <v>0</v>
      </c>
      <c r="P402" s="21">
        <v>0</v>
      </c>
      <c r="Q402" s="21">
        <v>1</v>
      </c>
    </row>
    <row r="403" spans="3:17" x14ac:dyDescent="0.15">
      <c r="C403" s="22" t="s">
        <v>303</v>
      </c>
      <c r="D403" s="21">
        <v>1.1599999999999999</v>
      </c>
      <c r="E403" s="21">
        <v>3</v>
      </c>
      <c r="F403" s="21">
        <v>4446.5141216163302</v>
      </c>
      <c r="G403" s="21">
        <v>28637</v>
      </c>
      <c r="H403" s="21">
        <v>24575</v>
      </c>
      <c r="I403" s="21">
        <v>3036732</v>
      </c>
      <c r="J403" s="21">
        <v>1197234</v>
      </c>
      <c r="K403" s="21">
        <v>1052</v>
      </c>
      <c r="L403" s="21">
        <v>6986</v>
      </c>
      <c r="M403" s="21">
        <v>164.88</v>
      </c>
      <c r="N403" s="21">
        <v>1</v>
      </c>
      <c r="O403" s="21">
        <v>0</v>
      </c>
      <c r="P403" s="21">
        <v>1</v>
      </c>
      <c r="Q403" s="21">
        <v>1</v>
      </c>
    </row>
    <row r="404" spans="3:17" x14ac:dyDescent="0.15">
      <c r="C404" s="22" t="s">
        <v>371</v>
      </c>
      <c r="D404" s="21">
        <v>1.06</v>
      </c>
      <c r="E404" s="21">
        <v>3</v>
      </c>
      <c r="F404" s="21">
        <v>4593.3830776520599</v>
      </c>
      <c r="G404" s="21">
        <v>26993</v>
      </c>
      <c r="H404" s="21">
        <v>32991</v>
      </c>
      <c r="I404" s="21">
        <v>3532657</v>
      </c>
      <c r="J404" s="21">
        <v>8621121</v>
      </c>
      <c r="K404" s="21">
        <v>756</v>
      </c>
      <c r="L404" s="21">
        <v>48642</v>
      </c>
      <c r="M404" s="21">
        <v>162.28</v>
      </c>
      <c r="N404" s="21">
        <v>0</v>
      </c>
      <c r="O404" s="21">
        <v>0</v>
      </c>
      <c r="P404" s="21">
        <v>1</v>
      </c>
      <c r="Q404" s="21">
        <v>0</v>
      </c>
    </row>
    <row r="405" spans="3:17" x14ac:dyDescent="0.15">
      <c r="C405" s="22" t="s">
        <v>666</v>
      </c>
      <c r="D405" s="21">
        <v>1.1299999999999999</v>
      </c>
      <c r="E405" s="21">
        <v>3</v>
      </c>
      <c r="F405" s="21">
        <v>7845.9192432641403</v>
      </c>
      <c r="G405" s="21">
        <v>28739</v>
      </c>
      <c r="H405" s="21">
        <v>30916</v>
      </c>
      <c r="I405" s="21">
        <v>2761118</v>
      </c>
      <c r="J405" s="21">
        <v>2230831</v>
      </c>
      <c r="K405" s="21">
        <v>1402</v>
      </c>
      <c r="L405" s="21">
        <v>6907</v>
      </c>
      <c r="M405" s="21">
        <v>186.96</v>
      </c>
      <c r="N405" s="21">
        <v>0</v>
      </c>
      <c r="O405" s="21">
        <v>0</v>
      </c>
      <c r="P405" s="21">
        <v>1</v>
      </c>
      <c r="Q405" s="21">
        <v>0</v>
      </c>
    </row>
    <row r="406" spans="3:17" x14ac:dyDescent="0.15">
      <c r="C406" s="22" t="s">
        <v>575</v>
      </c>
      <c r="D406" s="21">
        <v>1.1000000000000001</v>
      </c>
      <c r="E406" s="21">
        <v>3</v>
      </c>
      <c r="F406" s="21">
        <v>4450.6657295667601</v>
      </c>
      <c r="G406" s="21">
        <v>23025</v>
      </c>
      <c r="H406" s="21">
        <v>24236</v>
      </c>
      <c r="I406" s="21">
        <v>2753373</v>
      </c>
      <c r="J406" s="21">
        <v>1481076</v>
      </c>
      <c r="K406" s="21">
        <v>629</v>
      </c>
      <c r="L406" s="21">
        <v>7007</v>
      </c>
      <c r="M406" s="21">
        <v>78.67</v>
      </c>
      <c r="N406" s="21">
        <v>0</v>
      </c>
      <c r="O406" s="21">
        <v>1</v>
      </c>
      <c r="P406" s="21">
        <v>1</v>
      </c>
      <c r="Q406" s="21">
        <v>1</v>
      </c>
    </row>
    <row r="407" spans="3:17" x14ac:dyDescent="0.15">
      <c r="C407" s="22" t="s">
        <v>621</v>
      </c>
      <c r="D407" s="21">
        <v>1</v>
      </c>
      <c r="E407" s="21">
        <v>3</v>
      </c>
      <c r="F407" s="21">
        <v>9978.4856316137102</v>
      </c>
      <c r="G407" s="21">
        <v>24706</v>
      </c>
      <c r="H407" s="21">
        <v>38813</v>
      </c>
      <c r="I407" s="21">
        <v>9056076</v>
      </c>
      <c r="J407" s="21">
        <v>1653017</v>
      </c>
      <c r="K407" s="21">
        <v>332</v>
      </c>
      <c r="L407" s="21">
        <v>14363</v>
      </c>
      <c r="M407" s="21">
        <v>83.74</v>
      </c>
      <c r="N407" s="21">
        <v>0</v>
      </c>
      <c r="O407" s="21">
        <v>0</v>
      </c>
      <c r="P407" s="21">
        <v>1</v>
      </c>
      <c r="Q407" s="21">
        <v>1</v>
      </c>
    </row>
    <row r="408" spans="3:17" x14ac:dyDescent="0.15">
      <c r="C408" s="22" t="s">
        <v>150</v>
      </c>
      <c r="D408" s="21">
        <v>1.06</v>
      </c>
      <c r="E408" s="21">
        <v>3</v>
      </c>
      <c r="F408" s="21">
        <v>5419.1609065347302</v>
      </c>
      <c r="G408" s="21">
        <v>26993</v>
      </c>
      <c r="H408" s="21">
        <v>29838</v>
      </c>
      <c r="I408" s="21">
        <v>3532657</v>
      </c>
      <c r="J408" s="21">
        <v>7145897</v>
      </c>
      <c r="K408" s="21">
        <v>576</v>
      </c>
      <c r="L408" s="21">
        <v>8820</v>
      </c>
      <c r="M408" s="21">
        <v>174.47</v>
      </c>
      <c r="N408" s="21">
        <v>0</v>
      </c>
      <c r="O408" s="21">
        <v>0</v>
      </c>
      <c r="P408" s="21">
        <v>1</v>
      </c>
      <c r="Q408" s="21">
        <v>1</v>
      </c>
    </row>
    <row r="409" spans="3:17" x14ac:dyDescent="0.15">
      <c r="C409" s="22" t="s">
        <v>697</v>
      </c>
      <c r="D409" s="21">
        <v>1.27</v>
      </c>
      <c r="E409" s="21">
        <v>3</v>
      </c>
      <c r="F409" s="21">
        <v>2982.6234620144901</v>
      </c>
      <c r="G409" s="21">
        <v>30124</v>
      </c>
      <c r="H409" s="21">
        <v>23654</v>
      </c>
      <c r="I409" s="21">
        <v>5787293</v>
      </c>
      <c r="J409" s="21">
        <v>2195215</v>
      </c>
      <c r="K409" s="21">
        <v>1183</v>
      </c>
      <c r="L409" s="21">
        <v>10673</v>
      </c>
      <c r="M409" s="21">
        <v>124.82</v>
      </c>
      <c r="N409" s="21">
        <v>1</v>
      </c>
      <c r="O409" s="21">
        <v>0</v>
      </c>
      <c r="P409" s="21">
        <v>1</v>
      </c>
      <c r="Q409" s="21">
        <v>1</v>
      </c>
    </row>
    <row r="410" spans="3:17" x14ac:dyDescent="0.15">
      <c r="C410" s="22" t="s">
        <v>333</v>
      </c>
      <c r="D410" s="21">
        <v>1.21</v>
      </c>
      <c r="E410" s="21">
        <v>3</v>
      </c>
      <c r="F410" s="21">
        <v>4567.2004721749299</v>
      </c>
      <c r="G410" s="21">
        <v>24706</v>
      </c>
      <c r="H410" s="21">
        <v>21207</v>
      </c>
      <c r="I410" s="21">
        <v>9056076</v>
      </c>
      <c r="J410" s="21">
        <v>2105604</v>
      </c>
      <c r="K410" s="21">
        <v>2336</v>
      </c>
      <c r="L410" s="21">
        <v>11193</v>
      </c>
      <c r="M410" s="21">
        <v>207.83</v>
      </c>
      <c r="N410" s="21">
        <v>1</v>
      </c>
      <c r="O410" s="21">
        <v>0</v>
      </c>
      <c r="P410" s="21">
        <v>1</v>
      </c>
      <c r="Q410" s="21">
        <v>1</v>
      </c>
    </row>
    <row r="411" spans="3:17" x14ac:dyDescent="0.15">
      <c r="C411" s="22" t="s">
        <v>385</v>
      </c>
      <c r="D411" s="21">
        <v>1.1000000000000001</v>
      </c>
      <c r="E411" s="21">
        <v>3</v>
      </c>
      <c r="F411" s="21">
        <v>6102.0303879375097</v>
      </c>
      <c r="G411" s="21">
        <v>25059</v>
      </c>
      <c r="H411" s="21">
        <v>32991</v>
      </c>
      <c r="I411" s="21">
        <v>1595139</v>
      </c>
      <c r="J411" s="21">
        <v>8621121</v>
      </c>
      <c r="K411" s="21">
        <v>582</v>
      </c>
      <c r="L411" s="21">
        <v>9567</v>
      </c>
      <c r="M411" s="21">
        <v>205</v>
      </c>
      <c r="N411" s="21">
        <v>0</v>
      </c>
      <c r="O411" s="21">
        <v>0</v>
      </c>
      <c r="P411" s="21">
        <v>0</v>
      </c>
      <c r="Q411" s="21">
        <v>0</v>
      </c>
    </row>
    <row r="412" spans="3:17" x14ac:dyDescent="0.15">
      <c r="C412" s="22" t="s">
        <v>664</v>
      </c>
      <c r="D412" s="21">
        <v>1.1599999999999999</v>
      </c>
      <c r="E412" s="21">
        <v>3</v>
      </c>
      <c r="F412" s="21">
        <v>2781.55356037825</v>
      </c>
      <c r="G412" s="21">
        <v>24575</v>
      </c>
      <c r="H412" s="21">
        <v>30916</v>
      </c>
      <c r="I412" s="21">
        <v>1197234</v>
      </c>
      <c r="J412" s="21">
        <v>2230831</v>
      </c>
      <c r="K412" s="21">
        <v>869</v>
      </c>
      <c r="L412" s="21">
        <v>15887</v>
      </c>
      <c r="M412" s="21">
        <v>70.16</v>
      </c>
      <c r="N412" s="21">
        <v>1</v>
      </c>
      <c r="O412" s="21">
        <v>1</v>
      </c>
      <c r="P412" s="21">
        <v>1</v>
      </c>
      <c r="Q412" s="21">
        <v>1</v>
      </c>
    </row>
    <row r="413" spans="3:17" x14ac:dyDescent="0.15">
      <c r="C413" s="22" t="s">
        <v>635</v>
      </c>
      <c r="D413" s="21">
        <v>1.24</v>
      </c>
      <c r="E413" s="21">
        <v>3</v>
      </c>
      <c r="F413" s="21">
        <v>3362.8588572468202</v>
      </c>
      <c r="G413" s="21">
        <v>32991</v>
      </c>
      <c r="H413" s="21">
        <v>38813</v>
      </c>
      <c r="I413" s="21">
        <v>8621121</v>
      </c>
      <c r="J413" s="21">
        <v>1653017</v>
      </c>
      <c r="K413" s="21">
        <v>2574</v>
      </c>
      <c r="L413" s="21">
        <v>41492</v>
      </c>
      <c r="M413" s="21">
        <v>374.4</v>
      </c>
      <c r="N413" s="21">
        <v>0</v>
      </c>
      <c r="O413" s="21">
        <v>0</v>
      </c>
      <c r="P413" s="21">
        <v>1</v>
      </c>
      <c r="Q413" s="21">
        <v>0</v>
      </c>
    </row>
    <row r="414" spans="3:17" x14ac:dyDescent="0.15">
      <c r="C414" s="22" t="s">
        <v>779</v>
      </c>
      <c r="D414" s="21">
        <v>1.08</v>
      </c>
      <c r="E414" s="21">
        <v>3</v>
      </c>
      <c r="F414" s="21">
        <v>2216.6950844970002</v>
      </c>
      <c r="G414" s="21">
        <v>32991</v>
      </c>
      <c r="H414" s="21">
        <v>37375</v>
      </c>
      <c r="I414" s="21">
        <v>8621121</v>
      </c>
      <c r="J414" s="21">
        <v>991717</v>
      </c>
      <c r="K414" s="21">
        <v>1030</v>
      </c>
      <c r="L414" s="21">
        <v>34324</v>
      </c>
      <c r="M414" s="21">
        <v>129.63</v>
      </c>
      <c r="N414" s="21">
        <v>1</v>
      </c>
      <c r="O414" s="21">
        <v>0</v>
      </c>
      <c r="P414" s="21">
        <v>0</v>
      </c>
      <c r="Q414" s="21">
        <v>1</v>
      </c>
    </row>
    <row r="415" spans="3:17" x14ac:dyDescent="0.15">
      <c r="C415" s="22" t="s">
        <v>378</v>
      </c>
      <c r="D415" s="21">
        <v>1.05</v>
      </c>
      <c r="E415" s="21">
        <v>3</v>
      </c>
      <c r="F415" s="21">
        <v>3316.8950188559702</v>
      </c>
      <c r="G415" s="21">
        <v>29260</v>
      </c>
      <c r="H415" s="21">
        <v>32991</v>
      </c>
      <c r="I415" s="21">
        <v>7830332</v>
      </c>
      <c r="J415" s="21">
        <v>8621121</v>
      </c>
      <c r="K415" s="21">
        <v>723</v>
      </c>
      <c r="L415" s="21">
        <v>73892</v>
      </c>
      <c r="M415" s="21">
        <v>159.71</v>
      </c>
      <c r="N415" s="21">
        <v>0</v>
      </c>
      <c r="O415" s="21">
        <v>0</v>
      </c>
      <c r="P415" s="21">
        <v>0</v>
      </c>
      <c r="Q415" s="21">
        <v>1</v>
      </c>
    </row>
    <row r="416" spans="3:17" x14ac:dyDescent="0.15">
      <c r="C416" s="22" t="s">
        <v>253</v>
      </c>
      <c r="D416" s="21">
        <v>1.56</v>
      </c>
      <c r="E416" s="21">
        <v>3</v>
      </c>
      <c r="F416" s="21">
        <v>3135.14409217508</v>
      </c>
      <c r="G416" s="21">
        <v>24575</v>
      </c>
      <c r="H416" s="21">
        <v>26681</v>
      </c>
      <c r="I416" s="21">
        <v>1197234</v>
      </c>
      <c r="J416" s="21">
        <v>873131</v>
      </c>
      <c r="K416" s="21">
        <v>2764</v>
      </c>
      <c r="L416" s="21">
        <v>6462</v>
      </c>
      <c r="M416" s="21">
        <v>183.19</v>
      </c>
      <c r="N416" s="21">
        <v>1</v>
      </c>
      <c r="O416" s="21">
        <v>0</v>
      </c>
      <c r="P416" s="21">
        <v>1</v>
      </c>
      <c r="Q416" s="21">
        <v>1</v>
      </c>
    </row>
    <row r="417" spans="3:17" x14ac:dyDescent="0.15">
      <c r="C417" s="22" t="s">
        <v>724</v>
      </c>
      <c r="D417" s="21">
        <v>1.04</v>
      </c>
      <c r="E417" s="21">
        <v>3</v>
      </c>
      <c r="F417" s="21">
        <v>5483.2853374427696</v>
      </c>
      <c r="G417" s="21">
        <v>30124</v>
      </c>
      <c r="H417" s="21">
        <v>31981</v>
      </c>
      <c r="I417" s="21">
        <v>5787293</v>
      </c>
      <c r="J417" s="21">
        <v>4549784</v>
      </c>
      <c r="K417" s="21">
        <v>400</v>
      </c>
      <c r="L417" s="21">
        <v>37715</v>
      </c>
      <c r="M417" s="21">
        <v>132.79</v>
      </c>
      <c r="N417" s="21">
        <v>0</v>
      </c>
      <c r="O417" s="21">
        <v>0</v>
      </c>
      <c r="P417" s="21">
        <v>0</v>
      </c>
      <c r="Q417" s="21">
        <v>1</v>
      </c>
    </row>
    <row r="418" spans="3:17" x14ac:dyDescent="0.15">
      <c r="C418" s="22" t="s">
        <v>312</v>
      </c>
      <c r="D418" s="21">
        <v>1.19</v>
      </c>
      <c r="E418" s="21">
        <v>3</v>
      </c>
      <c r="F418" s="21">
        <v>3413.4197986724298</v>
      </c>
      <c r="G418" s="21">
        <v>29260</v>
      </c>
      <c r="H418" s="21">
        <v>24706</v>
      </c>
      <c r="I418" s="21">
        <v>7830332</v>
      </c>
      <c r="J418" s="21">
        <v>9056076</v>
      </c>
      <c r="K418" s="21">
        <v>1751</v>
      </c>
      <c r="L418" s="21">
        <v>29771</v>
      </c>
      <c r="M418" s="21">
        <v>233.78</v>
      </c>
      <c r="N418" s="21">
        <v>0</v>
      </c>
      <c r="O418" s="21">
        <v>0</v>
      </c>
      <c r="P418" s="21">
        <v>0</v>
      </c>
      <c r="Q418" s="21">
        <v>1</v>
      </c>
    </row>
    <row r="419" spans="3:17" x14ac:dyDescent="0.15">
      <c r="C419" s="22" t="s">
        <v>560</v>
      </c>
      <c r="D419" s="21">
        <v>1</v>
      </c>
      <c r="E419" s="21">
        <v>3</v>
      </c>
      <c r="F419" s="21">
        <v>10000</v>
      </c>
      <c r="G419" s="21">
        <v>29846</v>
      </c>
      <c r="H419" s="21">
        <v>29284</v>
      </c>
      <c r="I419" s="21">
        <v>2237227</v>
      </c>
      <c r="J419" s="21">
        <v>298680</v>
      </c>
      <c r="K419" s="21">
        <v>180</v>
      </c>
      <c r="L419" s="21">
        <v>5220</v>
      </c>
      <c r="M419" s="21">
        <v>47.85</v>
      </c>
      <c r="N419" s="21">
        <v>1</v>
      </c>
      <c r="O419" s="21">
        <v>1</v>
      </c>
      <c r="P419" s="21">
        <v>1</v>
      </c>
      <c r="Q419" s="21">
        <v>1</v>
      </c>
    </row>
    <row r="420" spans="3:17" x14ac:dyDescent="0.15">
      <c r="C420" s="22" t="s">
        <v>609</v>
      </c>
      <c r="D420" s="21">
        <v>1.01</v>
      </c>
      <c r="E420" s="21">
        <v>0</v>
      </c>
      <c r="F420" s="21">
        <v>6906.75434626489</v>
      </c>
      <c r="G420" s="21">
        <v>24575</v>
      </c>
      <c r="H420" s="21">
        <v>23903</v>
      </c>
      <c r="I420" s="21">
        <v>1197234</v>
      </c>
      <c r="J420" s="21">
        <v>2673620</v>
      </c>
      <c r="K420" s="21">
        <v>258</v>
      </c>
      <c r="L420" s="21">
        <v>17966</v>
      </c>
      <c r="M420" s="21">
        <v>53.14</v>
      </c>
      <c r="N420" s="21">
        <v>1</v>
      </c>
      <c r="O420" s="21">
        <v>1</v>
      </c>
      <c r="P420" s="21">
        <v>1</v>
      </c>
      <c r="Q420" s="21">
        <v>1</v>
      </c>
    </row>
    <row r="421" spans="3:17" x14ac:dyDescent="0.15">
      <c r="C421" s="22" t="s">
        <v>439</v>
      </c>
      <c r="D421" s="21">
        <v>1.02</v>
      </c>
      <c r="E421" s="21">
        <v>3</v>
      </c>
      <c r="F421" s="21">
        <v>3585.8600460483399</v>
      </c>
      <c r="G421" s="21">
        <v>21125</v>
      </c>
      <c r="H421" s="21">
        <v>32991</v>
      </c>
      <c r="I421" s="21">
        <v>1536012</v>
      </c>
      <c r="J421" s="21">
        <v>8621121</v>
      </c>
      <c r="K421" s="21">
        <v>291</v>
      </c>
      <c r="L421" s="21">
        <v>6295</v>
      </c>
      <c r="M421" s="21">
        <v>150.13</v>
      </c>
      <c r="N421" s="21">
        <v>0</v>
      </c>
      <c r="O421" s="21">
        <v>0</v>
      </c>
      <c r="P421" s="21">
        <v>0</v>
      </c>
      <c r="Q421" s="21">
        <v>1</v>
      </c>
    </row>
    <row r="422" spans="3:17" x14ac:dyDescent="0.15">
      <c r="C422" s="22" t="s">
        <v>356</v>
      </c>
      <c r="D422" s="21">
        <v>1.26</v>
      </c>
      <c r="E422" s="21">
        <v>3</v>
      </c>
      <c r="F422" s="21">
        <v>3647.2715818246802</v>
      </c>
      <c r="G422" s="21">
        <v>32991</v>
      </c>
      <c r="H422" s="21">
        <v>25995</v>
      </c>
      <c r="I422" s="21">
        <v>8621121</v>
      </c>
      <c r="J422" s="21">
        <v>1115048</v>
      </c>
      <c r="K422" s="21">
        <v>760</v>
      </c>
      <c r="L422" s="21">
        <v>7387</v>
      </c>
      <c r="M422" s="21">
        <v>215.01</v>
      </c>
      <c r="N422" s="21">
        <v>0</v>
      </c>
      <c r="O422" s="21">
        <v>0</v>
      </c>
      <c r="P422" s="21">
        <v>0</v>
      </c>
      <c r="Q422" s="21">
        <v>1</v>
      </c>
    </row>
    <row r="423" spans="3:17" x14ac:dyDescent="0.15">
      <c r="C423" s="22" t="s">
        <v>477</v>
      </c>
      <c r="D423" s="21">
        <v>1.05</v>
      </c>
      <c r="E423" s="21">
        <v>3</v>
      </c>
      <c r="F423" s="21">
        <v>4597.2869973787601</v>
      </c>
      <c r="G423" s="21">
        <v>26506</v>
      </c>
      <c r="H423" s="21">
        <v>27994</v>
      </c>
      <c r="I423" s="21">
        <v>4459144</v>
      </c>
      <c r="J423" s="21">
        <v>4948339</v>
      </c>
      <c r="K423" s="21">
        <v>450</v>
      </c>
      <c r="L423" s="21">
        <v>7899</v>
      </c>
      <c r="M423" s="21">
        <v>175.66</v>
      </c>
      <c r="N423" s="21">
        <v>0</v>
      </c>
      <c r="O423" s="21">
        <v>0</v>
      </c>
      <c r="P423" s="21">
        <v>1</v>
      </c>
      <c r="Q423" s="21">
        <v>0</v>
      </c>
    </row>
    <row r="424" spans="3:17" x14ac:dyDescent="0.15">
      <c r="C424" s="22" t="s">
        <v>499</v>
      </c>
      <c r="D424" s="21">
        <v>1.18</v>
      </c>
      <c r="E424" s="21">
        <v>3</v>
      </c>
      <c r="F424" s="21">
        <v>3725.9589169338501</v>
      </c>
      <c r="G424" s="21">
        <v>25450</v>
      </c>
      <c r="H424" s="21">
        <v>23025</v>
      </c>
      <c r="I424" s="21">
        <v>1694803</v>
      </c>
      <c r="J424" s="21">
        <v>2753373</v>
      </c>
      <c r="K424" s="21">
        <v>1046</v>
      </c>
      <c r="L424" s="21">
        <v>8478</v>
      </c>
      <c r="M424" s="21">
        <v>85.48</v>
      </c>
      <c r="N424" s="21">
        <v>0</v>
      </c>
      <c r="O424" s="21">
        <v>1</v>
      </c>
      <c r="P424" s="21">
        <v>1</v>
      </c>
      <c r="Q424" s="21">
        <v>1</v>
      </c>
    </row>
    <row r="425" spans="3:17" x14ac:dyDescent="0.15">
      <c r="C425" s="22" t="s">
        <v>619</v>
      </c>
      <c r="D425" s="21">
        <v>1.36</v>
      </c>
      <c r="E425" s="21">
        <v>3</v>
      </c>
      <c r="F425" s="21">
        <v>5492.5993310250997</v>
      </c>
      <c r="G425" s="21">
        <v>26993</v>
      </c>
      <c r="H425" s="21">
        <v>38813</v>
      </c>
      <c r="I425" s="21">
        <v>3532657</v>
      </c>
      <c r="J425" s="21">
        <v>1653017</v>
      </c>
      <c r="K425" s="21">
        <v>2137</v>
      </c>
      <c r="L425" s="21">
        <v>10112</v>
      </c>
      <c r="M425" s="21">
        <v>248.49</v>
      </c>
      <c r="N425" s="21">
        <v>0</v>
      </c>
      <c r="O425" s="21">
        <v>0</v>
      </c>
      <c r="P425" s="21">
        <v>1</v>
      </c>
      <c r="Q425" s="21">
        <v>1</v>
      </c>
    </row>
    <row r="426" spans="3:17" x14ac:dyDescent="0.15">
      <c r="C426" s="22" t="s">
        <v>606</v>
      </c>
      <c r="D426" s="21">
        <v>1.27</v>
      </c>
      <c r="E426" s="21">
        <v>3</v>
      </c>
      <c r="F426" s="21">
        <v>2863.2024972812501</v>
      </c>
      <c r="G426" s="21">
        <v>29260</v>
      </c>
      <c r="H426" s="21">
        <v>23903</v>
      </c>
      <c r="I426" s="21">
        <v>7830332</v>
      </c>
      <c r="J426" s="21">
        <v>2673620</v>
      </c>
      <c r="K426" s="21">
        <v>1724</v>
      </c>
      <c r="L426" s="21">
        <v>9252</v>
      </c>
      <c r="M426" s="21">
        <v>219.63</v>
      </c>
      <c r="N426" s="21">
        <v>0</v>
      </c>
      <c r="O426" s="21">
        <v>1</v>
      </c>
      <c r="P426" s="21">
        <v>1</v>
      </c>
      <c r="Q426" s="21">
        <v>1</v>
      </c>
    </row>
    <row r="427" spans="3:17" x14ac:dyDescent="0.15">
      <c r="C427" s="22" t="s">
        <v>275</v>
      </c>
      <c r="D427" s="21">
        <v>1.27</v>
      </c>
      <c r="E427" s="21">
        <v>3</v>
      </c>
      <c r="F427" s="21">
        <v>3543.3400793164301</v>
      </c>
      <c r="G427" s="21">
        <v>32991</v>
      </c>
      <c r="H427" s="21">
        <v>25475</v>
      </c>
      <c r="I427" s="21">
        <v>8621121</v>
      </c>
      <c r="J427" s="21">
        <v>1489247</v>
      </c>
      <c r="K427" s="21">
        <v>657</v>
      </c>
      <c r="L427" s="21">
        <v>7109</v>
      </c>
      <c r="M427" s="21">
        <v>195.64</v>
      </c>
      <c r="N427" s="21">
        <v>0</v>
      </c>
      <c r="O427" s="21">
        <v>0</v>
      </c>
      <c r="P427" s="21">
        <v>0</v>
      </c>
      <c r="Q427" s="21">
        <v>1</v>
      </c>
    </row>
    <row r="428" spans="3:17" x14ac:dyDescent="0.15">
      <c r="C428" s="22" t="s">
        <v>534</v>
      </c>
      <c r="D428" s="21">
        <v>1.01</v>
      </c>
      <c r="E428" s="21">
        <v>3</v>
      </c>
      <c r="F428" s="21">
        <v>5144.1691163860296</v>
      </c>
      <c r="G428" s="21">
        <v>38813</v>
      </c>
      <c r="H428" s="21">
        <v>26409</v>
      </c>
      <c r="I428" s="21">
        <v>1653017</v>
      </c>
      <c r="J428" s="21">
        <v>249561</v>
      </c>
      <c r="K428" s="21">
        <v>542</v>
      </c>
      <c r="L428" s="21">
        <v>13527</v>
      </c>
      <c r="M428" s="21">
        <v>68.41</v>
      </c>
      <c r="N428" s="21">
        <v>0</v>
      </c>
      <c r="O428" s="21">
        <v>0</v>
      </c>
      <c r="P428" s="21">
        <v>1</v>
      </c>
      <c r="Q428" s="21">
        <v>1</v>
      </c>
    </row>
    <row r="429" spans="3:17" x14ac:dyDescent="0.15">
      <c r="C429" s="22" t="s">
        <v>665</v>
      </c>
      <c r="D429" s="21">
        <v>1.08</v>
      </c>
      <c r="E429" s="21">
        <v>3</v>
      </c>
      <c r="F429" s="21">
        <v>3905.3434262753499</v>
      </c>
      <c r="G429" s="21">
        <v>24706</v>
      </c>
      <c r="H429" s="21">
        <v>30916</v>
      </c>
      <c r="I429" s="21">
        <v>9056076</v>
      </c>
      <c r="J429" s="21">
        <v>2230831</v>
      </c>
      <c r="K429" s="21">
        <v>957</v>
      </c>
      <c r="L429" s="21">
        <v>28988</v>
      </c>
      <c r="M429" s="21">
        <v>101.64</v>
      </c>
      <c r="N429" s="21">
        <v>0</v>
      </c>
      <c r="O429" s="21">
        <v>1</v>
      </c>
      <c r="P429" s="21">
        <v>1</v>
      </c>
      <c r="Q429" s="21">
        <v>1</v>
      </c>
    </row>
    <row r="430" spans="3:17" x14ac:dyDescent="0.15">
      <c r="C430" s="22" t="s">
        <v>709</v>
      </c>
      <c r="D430" s="21">
        <v>1.1000000000000001</v>
      </c>
      <c r="E430" s="21">
        <v>3</v>
      </c>
      <c r="F430" s="21">
        <v>2422.9836487862299</v>
      </c>
      <c r="G430" s="21">
        <v>32991</v>
      </c>
      <c r="H430" s="21">
        <v>23654</v>
      </c>
      <c r="I430" s="21">
        <v>8621121</v>
      </c>
      <c r="J430" s="21">
        <v>2195215</v>
      </c>
      <c r="K430" s="21">
        <v>1009</v>
      </c>
      <c r="L430" s="21">
        <v>27103</v>
      </c>
      <c r="M430" s="21">
        <v>123.89</v>
      </c>
      <c r="N430" s="21">
        <v>1</v>
      </c>
      <c r="O430" s="21">
        <v>0</v>
      </c>
      <c r="P430" s="21">
        <v>0</v>
      </c>
      <c r="Q430" s="21">
        <v>1</v>
      </c>
    </row>
    <row r="431" spans="3:17" x14ac:dyDescent="0.15">
      <c r="C431" s="22" t="s">
        <v>377</v>
      </c>
      <c r="D431" s="21">
        <v>1</v>
      </c>
      <c r="E431" s="21">
        <v>3</v>
      </c>
      <c r="F431" s="21">
        <v>2850.3280731598802</v>
      </c>
      <c r="G431" s="21">
        <v>30124</v>
      </c>
      <c r="H431" s="21">
        <v>32991</v>
      </c>
      <c r="I431" s="21">
        <v>5787293</v>
      </c>
      <c r="J431" s="21">
        <v>8621121</v>
      </c>
      <c r="K431" s="21">
        <v>183</v>
      </c>
      <c r="L431" s="21">
        <v>66820</v>
      </c>
      <c r="M431" s="21">
        <v>116.78</v>
      </c>
      <c r="N431" s="21">
        <v>0</v>
      </c>
      <c r="O431" s="21">
        <v>0</v>
      </c>
      <c r="P431" s="21">
        <v>1</v>
      </c>
      <c r="Q431" s="21">
        <v>0</v>
      </c>
    </row>
    <row r="432" spans="3:17" x14ac:dyDescent="0.15">
      <c r="C432" s="22" t="s">
        <v>496</v>
      </c>
      <c r="D432" s="21">
        <v>1.22</v>
      </c>
      <c r="E432" s="21">
        <v>3</v>
      </c>
      <c r="F432" s="21">
        <v>4116.07825300682</v>
      </c>
      <c r="G432" s="21">
        <v>26506</v>
      </c>
      <c r="H432" s="21">
        <v>23025</v>
      </c>
      <c r="I432" s="21">
        <v>4459144</v>
      </c>
      <c r="J432" s="21">
        <v>2753373</v>
      </c>
      <c r="K432" s="21">
        <v>1682</v>
      </c>
      <c r="L432" s="21">
        <v>8384</v>
      </c>
      <c r="M432" s="21">
        <v>191.66</v>
      </c>
      <c r="N432" s="21">
        <v>0</v>
      </c>
      <c r="O432" s="21">
        <v>1</v>
      </c>
      <c r="P432" s="21">
        <v>1</v>
      </c>
      <c r="Q432" s="21">
        <v>0</v>
      </c>
    </row>
    <row r="433" spans="3:17" x14ac:dyDescent="0.15">
      <c r="C433" s="22" t="s">
        <v>353</v>
      </c>
      <c r="D433" s="21">
        <v>1.1599999999999999</v>
      </c>
      <c r="E433" s="21">
        <v>2</v>
      </c>
      <c r="F433" s="21">
        <v>7746.6266517316699</v>
      </c>
      <c r="G433" s="21">
        <v>26506</v>
      </c>
      <c r="H433" s="21">
        <v>25995</v>
      </c>
      <c r="I433" s="21">
        <v>4459144</v>
      </c>
      <c r="J433" s="21">
        <v>1115048</v>
      </c>
      <c r="K433" s="21">
        <v>466</v>
      </c>
      <c r="L433" s="21">
        <v>6143</v>
      </c>
      <c r="M433" s="21">
        <v>166.25</v>
      </c>
      <c r="N433" s="21">
        <v>0</v>
      </c>
      <c r="O433" s="21">
        <v>1</v>
      </c>
      <c r="P433" s="21">
        <v>1</v>
      </c>
      <c r="Q433" s="21">
        <v>0</v>
      </c>
    </row>
    <row r="434" spans="3:17" x14ac:dyDescent="0.15">
      <c r="C434" s="22" t="s">
        <v>384</v>
      </c>
      <c r="D434" s="21">
        <v>1.1000000000000001</v>
      </c>
      <c r="E434" s="21">
        <v>3</v>
      </c>
      <c r="F434" s="21">
        <v>6102.0303879375097</v>
      </c>
      <c r="G434" s="21">
        <v>25059</v>
      </c>
      <c r="H434" s="21">
        <v>32991</v>
      </c>
      <c r="I434" s="21">
        <v>1595139</v>
      </c>
      <c r="J434" s="21">
        <v>8621121</v>
      </c>
      <c r="K434" s="21">
        <v>582</v>
      </c>
      <c r="L434" s="21">
        <v>9567</v>
      </c>
      <c r="M434" s="21">
        <v>205</v>
      </c>
      <c r="N434" s="21">
        <v>0</v>
      </c>
      <c r="O434" s="21">
        <v>0</v>
      </c>
      <c r="P434" s="21">
        <v>0</v>
      </c>
      <c r="Q434" s="21">
        <v>0</v>
      </c>
    </row>
    <row r="435" spans="3:17" x14ac:dyDescent="0.15">
      <c r="C435" s="22" t="s">
        <v>319</v>
      </c>
      <c r="D435" s="21">
        <v>1.27</v>
      </c>
      <c r="E435" s="21">
        <v>3</v>
      </c>
      <c r="F435" s="21">
        <v>3472.1660066142299</v>
      </c>
      <c r="G435" s="21">
        <v>26752</v>
      </c>
      <c r="H435" s="21">
        <v>24706</v>
      </c>
      <c r="I435" s="21">
        <v>1440377</v>
      </c>
      <c r="J435" s="21">
        <v>9056076</v>
      </c>
      <c r="K435" s="21">
        <v>2341</v>
      </c>
      <c r="L435" s="21">
        <v>4719</v>
      </c>
      <c r="M435" s="21">
        <v>193.5</v>
      </c>
      <c r="N435" s="21">
        <v>1</v>
      </c>
      <c r="O435" s="21">
        <v>0</v>
      </c>
      <c r="P435" s="21">
        <v>1</v>
      </c>
      <c r="Q435" s="21">
        <v>1</v>
      </c>
    </row>
    <row r="436" spans="3:17" x14ac:dyDescent="0.15">
      <c r="C436" s="22" t="s">
        <v>571</v>
      </c>
      <c r="D436" s="21">
        <v>1.01</v>
      </c>
      <c r="E436" s="21">
        <v>3</v>
      </c>
      <c r="F436" s="21">
        <v>3428.6401582798599</v>
      </c>
      <c r="G436" s="21">
        <v>32991</v>
      </c>
      <c r="H436" s="21">
        <v>26044</v>
      </c>
      <c r="I436" s="21">
        <v>8621121</v>
      </c>
      <c r="J436" s="21">
        <v>113091</v>
      </c>
      <c r="K436" s="21">
        <v>254</v>
      </c>
      <c r="L436" s="21">
        <v>8469</v>
      </c>
      <c r="M436" s="21">
        <v>127.38</v>
      </c>
      <c r="N436" s="21">
        <v>0</v>
      </c>
      <c r="O436" s="21">
        <v>0</v>
      </c>
      <c r="P436" s="21">
        <v>1</v>
      </c>
      <c r="Q436" s="21">
        <v>0</v>
      </c>
    </row>
    <row r="437" spans="3:17" x14ac:dyDescent="0.15">
      <c r="C437" s="22" t="s">
        <v>162</v>
      </c>
      <c r="D437" s="21">
        <v>1.1200000000000001</v>
      </c>
      <c r="E437" s="21">
        <v>3</v>
      </c>
      <c r="F437" s="21">
        <v>4471.6204801878703</v>
      </c>
      <c r="G437" s="21">
        <v>25995</v>
      </c>
      <c r="H437" s="21">
        <v>29838</v>
      </c>
      <c r="I437" s="21">
        <v>1115048</v>
      </c>
      <c r="J437" s="21">
        <v>7145897</v>
      </c>
      <c r="K437" s="21">
        <v>587</v>
      </c>
      <c r="L437" s="21">
        <v>5654</v>
      </c>
      <c r="M437" s="21">
        <v>79.17</v>
      </c>
      <c r="N437" s="21">
        <v>0</v>
      </c>
      <c r="O437" s="21">
        <v>1</v>
      </c>
      <c r="P437" s="21">
        <v>1</v>
      </c>
      <c r="Q437" s="21">
        <v>1</v>
      </c>
    </row>
    <row r="438" spans="3:17" x14ac:dyDescent="0.15">
      <c r="C438" s="22" t="s">
        <v>372</v>
      </c>
      <c r="D438" s="21">
        <v>1.69</v>
      </c>
      <c r="E438" s="21">
        <v>3</v>
      </c>
      <c r="F438" s="21">
        <v>3447.6275135021101</v>
      </c>
      <c r="G438" s="21">
        <v>23665</v>
      </c>
      <c r="H438" s="21">
        <v>32991</v>
      </c>
      <c r="I438" s="21">
        <v>1038660</v>
      </c>
      <c r="J438" s="21">
        <v>8621121</v>
      </c>
      <c r="K438" s="21">
        <v>1515</v>
      </c>
      <c r="L438" s="21">
        <v>3802</v>
      </c>
      <c r="M438" s="21">
        <v>287.23</v>
      </c>
      <c r="N438" s="21">
        <v>0</v>
      </c>
      <c r="O438" s="21">
        <v>0</v>
      </c>
      <c r="P438" s="21">
        <v>0</v>
      </c>
      <c r="Q438" s="21">
        <v>1</v>
      </c>
    </row>
    <row r="439" spans="3:17" x14ac:dyDescent="0.15">
      <c r="C439" s="22" t="s">
        <v>646</v>
      </c>
      <c r="D439" s="21">
        <v>1.18</v>
      </c>
      <c r="E439" s="21">
        <v>3</v>
      </c>
      <c r="F439" s="21">
        <v>8142.6028734542697</v>
      </c>
      <c r="G439" s="21">
        <v>29055</v>
      </c>
      <c r="H439" s="21">
        <v>34880</v>
      </c>
      <c r="I439" s="21">
        <v>1862106</v>
      </c>
      <c r="J439" s="21">
        <v>1594251</v>
      </c>
      <c r="K439" s="21">
        <v>943</v>
      </c>
      <c r="L439" s="21">
        <v>4166</v>
      </c>
      <c r="M439" s="21">
        <v>263.48</v>
      </c>
      <c r="N439" s="21">
        <v>0</v>
      </c>
      <c r="O439" s="21">
        <v>0</v>
      </c>
      <c r="P439" s="21">
        <v>1</v>
      </c>
      <c r="Q439" s="21">
        <v>1</v>
      </c>
    </row>
    <row r="440" spans="3:17" x14ac:dyDescent="0.15">
      <c r="C440" s="22" t="s">
        <v>642</v>
      </c>
      <c r="D440" s="21">
        <v>1</v>
      </c>
      <c r="E440" s="21">
        <v>3</v>
      </c>
      <c r="F440" s="21">
        <v>9986.3187273632193</v>
      </c>
      <c r="G440" s="21">
        <v>24706</v>
      </c>
      <c r="H440" s="21">
        <v>34880</v>
      </c>
      <c r="I440" s="21">
        <v>9056076</v>
      </c>
      <c r="J440" s="21">
        <v>1594251</v>
      </c>
      <c r="K440" s="21">
        <v>296</v>
      </c>
      <c r="L440" s="21">
        <v>10770</v>
      </c>
      <c r="M440" s="21">
        <v>59.8</v>
      </c>
      <c r="N440" s="21">
        <v>0</v>
      </c>
      <c r="O440" s="21">
        <v>1</v>
      </c>
      <c r="P440" s="21">
        <v>1</v>
      </c>
      <c r="Q440" s="21">
        <v>1</v>
      </c>
    </row>
    <row r="441" spans="3:17" x14ac:dyDescent="0.15">
      <c r="C441" s="22" t="s">
        <v>392</v>
      </c>
      <c r="D441" s="21">
        <v>1.1100000000000001</v>
      </c>
      <c r="E441" s="21">
        <v>3</v>
      </c>
      <c r="F441" s="21">
        <v>3046.4531154031902</v>
      </c>
      <c r="G441" s="21">
        <v>24502</v>
      </c>
      <c r="H441" s="21">
        <v>32991</v>
      </c>
      <c r="I441" s="21">
        <v>125722</v>
      </c>
      <c r="J441" s="21">
        <v>8621121</v>
      </c>
      <c r="K441" s="21">
        <v>475</v>
      </c>
      <c r="L441" s="21">
        <v>10168</v>
      </c>
      <c r="M441" s="21">
        <v>174.87</v>
      </c>
      <c r="N441" s="21">
        <v>0</v>
      </c>
      <c r="O441" s="21">
        <v>0</v>
      </c>
      <c r="P441" s="21">
        <v>1</v>
      </c>
      <c r="Q441" s="21">
        <v>0</v>
      </c>
    </row>
    <row r="442" spans="3:17" x14ac:dyDescent="0.15">
      <c r="C442" s="22" t="s">
        <v>434</v>
      </c>
      <c r="D442" s="21">
        <v>1.1499999999999999</v>
      </c>
      <c r="E442" s="21">
        <v>3</v>
      </c>
      <c r="F442" s="21">
        <v>6143.2043000711401</v>
      </c>
      <c r="G442" s="21">
        <v>28739</v>
      </c>
      <c r="H442" s="21">
        <v>32991</v>
      </c>
      <c r="I442" s="21">
        <v>2761118</v>
      </c>
      <c r="J442" s="21">
        <v>8621121</v>
      </c>
      <c r="K442" s="21">
        <v>1015</v>
      </c>
      <c r="L442" s="21">
        <v>13123</v>
      </c>
      <c r="M442" s="21">
        <v>278.39</v>
      </c>
      <c r="N442" s="21">
        <v>0</v>
      </c>
      <c r="O442" s="21">
        <v>0</v>
      </c>
      <c r="P442" s="21">
        <v>1</v>
      </c>
      <c r="Q442" s="21">
        <v>0</v>
      </c>
    </row>
    <row r="443" spans="3:17" x14ac:dyDescent="0.15">
      <c r="C443" s="22" t="s">
        <v>467</v>
      </c>
      <c r="D443" s="21">
        <v>1.3</v>
      </c>
      <c r="E443" s="21">
        <v>3</v>
      </c>
      <c r="F443" s="21">
        <v>2424.6118975684299</v>
      </c>
      <c r="G443" s="21">
        <v>22038</v>
      </c>
      <c r="H443" s="21">
        <v>22360</v>
      </c>
      <c r="I443" s="21">
        <v>1308499</v>
      </c>
      <c r="J443" s="21">
        <v>1421287</v>
      </c>
      <c r="K443" s="21">
        <v>541</v>
      </c>
      <c r="L443" s="21">
        <v>5057</v>
      </c>
      <c r="M443" s="21">
        <v>92.35</v>
      </c>
      <c r="N443" s="21">
        <v>1</v>
      </c>
      <c r="O443" s="21">
        <v>1</v>
      </c>
      <c r="P443" s="21">
        <v>1</v>
      </c>
      <c r="Q443" s="21">
        <v>1</v>
      </c>
    </row>
    <row r="444" spans="3:17" x14ac:dyDescent="0.15">
      <c r="C444" s="22" t="s">
        <v>463</v>
      </c>
      <c r="D444" s="21">
        <v>1.48</v>
      </c>
      <c r="E444" s="21">
        <v>3</v>
      </c>
      <c r="F444" s="21">
        <v>3285.2933949717999</v>
      </c>
      <c r="G444" s="21">
        <v>24575</v>
      </c>
      <c r="H444" s="21">
        <v>22360</v>
      </c>
      <c r="I444" s="21">
        <v>1197234</v>
      </c>
      <c r="J444" s="21">
        <v>1421287</v>
      </c>
      <c r="K444" s="21">
        <v>2035</v>
      </c>
      <c r="L444" s="21">
        <v>5829</v>
      </c>
      <c r="M444" s="21">
        <v>117.59</v>
      </c>
      <c r="N444" s="21">
        <v>1</v>
      </c>
      <c r="O444" s="21">
        <v>0</v>
      </c>
      <c r="P444" s="21">
        <v>1</v>
      </c>
      <c r="Q444" s="21">
        <v>1</v>
      </c>
    </row>
    <row r="445" spans="3:17" x14ac:dyDescent="0.15">
      <c r="C445" s="22" t="s">
        <v>484</v>
      </c>
      <c r="D445" s="21">
        <v>1.1399999999999999</v>
      </c>
      <c r="E445" s="21">
        <v>3</v>
      </c>
      <c r="F445" s="21">
        <v>5335.3210742883903</v>
      </c>
      <c r="G445" s="21">
        <v>22360</v>
      </c>
      <c r="H445" s="21">
        <v>27994</v>
      </c>
      <c r="I445" s="21">
        <v>1421287</v>
      </c>
      <c r="J445" s="21">
        <v>4948339</v>
      </c>
      <c r="K445" s="21">
        <v>872</v>
      </c>
      <c r="L445" s="21">
        <v>17853</v>
      </c>
      <c r="M445" s="21">
        <v>114.28</v>
      </c>
      <c r="N445" s="21">
        <v>1</v>
      </c>
      <c r="O445" s="21">
        <v>0</v>
      </c>
      <c r="P445" s="21">
        <v>1</v>
      </c>
      <c r="Q445" s="21">
        <v>1</v>
      </c>
    </row>
    <row r="446" spans="3:17" x14ac:dyDescent="0.15">
      <c r="C446" s="22" t="s">
        <v>612</v>
      </c>
      <c r="D446" s="21">
        <v>1.57</v>
      </c>
      <c r="E446" s="21">
        <v>3</v>
      </c>
      <c r="F446" s="21">
        <v>2313.6035842443898</v>
      </c>
      <c r="G446" s="21">
        <v>32991</v>
      </c>
      <c r="H446" s="21">
        <v>23903</v>
      </c>
      <c r="I446" s="21">
        <v>8621121</v>
      </c>
      <c r="J446" s="21">
        <v>2673620</v>
      </c>
      <c r="K446" s="21">
        <v>2433</v>
      </c>
      <c r="L446" s="21">
        <v>9343</v>
      </c>
      <c r="M446" s="21">
        <v>299.17</v>
      </c>
      <c r="N446" s="21">
        <v>0</v>
      </c>
      <c r="O446" s="21">
        <v>0</v>
      </c>
      <c r="P446" s="21">
        <v>0</v>
      </c>
      <c r="Q446" s="21">
        <v>1</v>
      </c>
    </row>
    <row r="447" spans="3:17" x14ac:dyDescent="0.15">
      <c r="C447" s="22" t="s">
        <v>187</v>
      </c>
      <c r="D447" s="21">
        <v>1.1599999999999999</v>
      </c>
      <c r="E447" s="21">
        <v>3</v>
      </c>
      <c r="F447" s="21">
        <v>4523.3141878344204</v>
      </c>
      <c r="G447" s="21">
        <v>29260</v>
      </c>
      <c r="H447" s="21">
        <v>25237</v>
      </c>
      <c r="I447" s="21">
        <v>7830332</v>
      </c>
      <c r="J447" s="21">
        <v>1318892</v>
      </c>
      <c r="K447" s="21">
        <v>589</v>
      </c>
      <c r="L447" s="21">
        <v>5153</v>
      </c>
      <c r="M447" s="21">
        <v>234.15</v>
      </c>
      <c r="N447" s="21">
        <v>0</v>
      </c>
      <c r="O447" s="21">
        <v>0</v>
      </c>
      <c r="P447" s="21">
        <v>1</v>
      </c>
      <c r="Q447" s="21">
        <v>0</v>
      </c>
    </row>
    <row r="448" spans="3:17" x14ac:dyDescent="0.15">
      <c r="C448" s="22" t="s">
        <v>248</v>
      </c>
      <c r="D448" s="21">
        <v>1.07</v>
      </c>
      <c r="E448" s="21">
        <v>3</v>
      </c>
      <c r="F448" s="21">
        <v>4840.4831196053501</v>
      </c>
      <c r="G448" s="21">
        <v>32991</v>
      </c>
      <c r="H448" s="21">
        <v>24348</v>
      </c>
      <c r="I448" s="21">
        <v>8621121</v>
      </c>
      <c r="J448" s="21">
        <v>111745</v>
      </c>
      <c r="K448" s="21">
        <v>457</v>
      </c>
      <c r="L448" s="21">
        <v>7574</v>
      </c>
      <c r="M448" s="21">
        <v>180.85</v>
      </c>
      <c r="N448" s="21">
        <v>0</v>
      </c>
      <c r="O448" s="21">
        <v>0</v>
      </c>
      <c r="P448" s="21">
        <v>0</v>
      </c>
      <c r="Q448" s="21">
        <v>1</v>
      </c>
    </row>
    <row r="449" spans="3:17" x14ac:dyDescent="0.15">
      <c r="C449" s="22" t="s">
        <v>397</v>
      </c>
      <c r="D449" s="21">
        <v>1.25</v>
      </c>
      <c r="E449" s="21">
        <v>3</v>
      </c>
      <c r="F449" s="21">
        <v>4809.0983416418403</v>
      </c>
      <c r="G449" s="21">
        <v>29055</v>
      </c>
      <c r="H449" s="21">
        <v>32991</v>
      </c>
      <c r="I449" s="21">
        <v>1862106</v>
      </c>
      <c r="J449" s="21">
        <v>8621121</v>
      </c>
      <c r="K449" s="21">
        <v>1624</v>
      </c>
      <c r="L449" s="21">
        <v>16240</v>
      </c>
      <c r="M449" s="21">
        <v>270.36</v>
      </c>
      <c r="N449" s="21">
        <v>0</v>
      </c>
      <c r="O449" s="21">
        <v>0</v>
      </c>
      <c r="P449" s="21">
        <v>0</v>
      </c>
      <c r="Q449" s="21">
        <v>1</v>
      </c>
    </row>
    <row r="450" spans="3:17" x14ac:dyDescent="0.15">
      <c r="C450" s="22" t="s">
        <v>589</v>
      </c>
      <c r="D450" s="21">
        <v>1.05</v>
      </c>
      <c r="E450" s="21">
        <v>1</v>
      </c>
      <c r="F450" s="21">
        <v>6050.64952473416</v>
      </c>
      <c r="G450" s="21">
        <v>24236</v>
      </c>
      <c r="H450" s="21">
        <v>21121</v>
      </c>
      <c r="I450" s="21">
        <v>1481076</v>
      </c>
      <c r="J450" s="21">
        <v>1228816</v>
      </c>
      <c r="K450" s="21">
        <v>525</v>
      </c>
      <c r="L450" s="21">
        <v>4176</v>
      </c>
      <c r="M450" s="21">
        <v>72.22</v>
      </c>
      <c r="N450" s="21">
        <v>0</v>
      </c>
      <c r="O450" s="21">
        <v>1</v>
      </c>
      <c r="P450" s="21">
        <v>1</v>
      </c>
      <c r="Q450" s="21">
        <v>1</v>
      </c>
    </row>
    <row r="451" spans="3:17" x14ac:dyDescent="0.15">
      <c r="C451" s="22" t="s">
        <v>287</v>
      </c>
      <c r="D451" s="21">
        <v>1.04</v>
      </c>
      <c r="E451" s="21">
        <v>0</v>
      </c>
      <c r="F451" s="21">
        <v>3296.0495115190802</v>
      </c>
      <c r="G451" s="21">
        <v>29260</v>
      </c>
      <c r="H451" s="21">
        <v>25450</v>
      </c>
      <c r="I451" s="21">
        <v>7830332</v>
      </c>
      <c r="J451" s="21">
        <v>1694803</v>
      </c>
      <c r="K451" s="21">
        <v>407</v>
      </c>
      <c r="L451" s="21">
        <v>20529</v>
      </c>
      <c r="M451" s="21">
        <v>75.709999999999994</v>
      </c>
      <c r="N451" s="21">
        <v>0</v>
      </c>
      <c r="O451" s="21">
        <v>1</v>
      </c>
      <c r="P451" s="21">
        <v>1</v>
      </c>
      <c r="Q451" s="21">
        <v>1</v>
      </c>
    </row>
    <row r="452" spans="3:17" x14ac:dyDescent="0.15">
      <c r="C452" s="22" t="s">
        <v>293</v>
      </c>
      <c r="D452" s="21">
        <v>1.31</v>
      </c>
      <c r="E452" s="21">
        <v>2</v>
      </c>
      <c r="F452" s="21">
        <v>1843.51789126729</v>
      </c>
      <c r="G452" s="21">
        <v>24706</v>
      </c>
      <c r="H452" s="21">
        <v>25450</v>
      </c>
      <c r="I452" s="21">
        <v>9056076</v>
      </c>
      <c r="J452" s="21">
        <v>1694803</v>
      </c>
      <c r="K452" s="21">
        <v>1365</v>
      </c>
      <c r="L452" s="21">
        <v>7959</v>
      </c>
      <c r="M452" s="21">
        <v>116</v>
      </c>
      <c r="N452" s="21">
        <v>0</v>
      </c>
      <c r="O452" s="21">
        <v>1</v>
      </c>
      <c r="P452" s="21">
        <v>1</v>
      </c>
      <c r="Q452" s="21">
        <v>1</v>
      </c>
    </row>
    <row r="453" spans="3:17" x14ac:dyDescent="0.15">
      <c r="C453" s="22" t="s">
        <v>400</v>
      </c>
      <c r="D453" s="21">
        <v>1.06</v>
      </c>
      <c r="E453" s="21">
        <v>3</v>
      </c>
      <c r="F453" s="21">
        <v>5430.5244122480499</v>
      </c>
      <c r="G453" s="21">
        <v>26506</v>
      </c>
      <c r="H453" s="21">
        <v>32991</v>
      </c>
      <c r="I453" s="21">
        <v>4459144</v>
      </c>
      <c r="J453" s="21">
        <v>8621121</v>
      </c>
      <c r="K453" s="21">
        <v>492</v>
      </c>
      <c r="L453" s="21">
        <v>17775</v>
      </c>
      <c r="M453" s="21">
        <v>209.35</v>
      </c>
      <c r="N453" s="21">
        <v>0</v>
      </c>
      <c r="O453" s="21">
        <v>0</v>
      </c>
      <c r="P453" s="21">
        <v>0</v>
      </c>
      <c r="Q453" s="21">
        <v>0</v>
      </c>
    </row>
    <row r="454" spans="3:17" x14ac:dyDescent="0.15">
      <c r="C454" s="22" t="s">
        <v>482</v>
      </c>
      <c r="D454" s="21">
        <v>1.1499999999999999</v>
      </c>
      <c r="E454" s="21">
        <v>3</v>
      </c>
      <c r="F454" s="21">
        <v>4191.1397226009403</v>
      </c>
      <c r="G454" s="21">
        <v>21207</v>
      </c>
      <c r="H454" s="21">
        <v>27994</v>
      </c>
      <c r="I454" s="21">
        <v>2105604</v>
      </c>
      <c r="J454" s="21">
        <v>4948339</v>
      </c>
      <c r="K454" s="21">
        <v>1026</v>
      </c>
      <c r="L454" s="21">
        <v>5725</v>
      </c>
      <c r="M454" s="21">
        <v>152.66999999999999</v>
      </c>
      <c r="N454" s="21">
        <v>1</v>
      </c>
      <c r="O454" s="21">
        <v>0</v>
      </c>
      <c r="P454" s="21">
        <v>1</v>
      </c>
      <c r="Q454" s="21">
        <v>1</v>
      </c>
    </row>
    <row r="455" spans="3:17" x14ac:dyDescent="0.15">
      <c r="C455" s="22" t="s">
        <v>180</v>
      </c>
      <c r="D455" s="21">
        <v>1.01</v>
      </c>
      <c r="E455" s="21">
        <v>3</v>
      </c>
      <c r="F455" s="21">
        <v>4040.0939429211999</v>
      </c>
      <c r="G455" s="21">
        <v>32991</v>
      </c>
      <c r="H455" s="21">
        <v>23184</v>
      </c>
      <c r="I455" s="21">
        <v>8621121</v>
      </c>
      <c r="J455" s="21">
        <v>1173217</v>
      </c>
      <c r="K455" s="21">
        <v>291</v>
      </c>
      <c r="L455" s="21">
        <v>12432</v>
      </c>
      <c r="M455" s="21">
        <v>134.30000000000001</v>
      </c>
      <c r="N455" s="21">
        <v>0</v>
      </c>
      <c r="O455" s="21">
        <v>0</v>
      </c>
      <c r="P455" s="21">
        <v>1</v>
      </c>
      <c r="Q455" s="21">
        <v>0</v>
      </c>
    </row>
    <row r="456" spans="3:17" x14ac:dyDescent="0.15">
      <c r="C456" s="22" t="s">
        <v>622</v>
      </c>
      <c r="D456" s="21">
        <v>1.2</v>
      </c>
      <c r="E456" s="21">
        <v>3</v>
      </c>
      <c r="F456" s="21">
        <v>5068.5322062494497</v>
      </c>
      <c r="G456" s="21">
        <v>29260</v>
      </c>
      <c r="H456" s="21">
        <v>38813</v>
      </c>
      <c r="I456" s="21">
        <v>7830332</v>
      </c>
      <c r="J456" s="21">
        <v>1653017</v>
      </c>
      <c r="K456" s="21">
        <v>1851</v>
      </c>
      <c r="L456" s="21">
        <v>20831</v>
      </c>
      <c r="M456" s="21">
        <v>291.66000000000003</v>
      </c>
      <c r="N456" s="21">
        <v>0</v>
      </c>
      <c r="O456" s="21">
        <v>0</v>
      </c>
      <c r="P456" s="21">
        <v>0</v>
      </c>
      <c r="Q456" s="21">
        <v>1</v>
      </c>
    </row>
    <row r="457" spans="3:17" x14ac:dyDescent="0.15">
      <c r="C457" s="22" t="s">
        <v>641</v>
      </c>
      <c r="D457" s="21">
        <v>1.53</v>
      </c>
      <c r="E457" s="21">
        <v>3</v>
      </c>
      <c r="F457" s="21">
        <v>5155.4707139482998</v>
      </c>
      <c r="G457" s="21">
        <v>30124</v>
      </c>
      <c r="H457" s="21">
        <v>34880</v>
      </c>
      <c r="I457" s="21">
        <v>5787293</v>
      </c>
      <c r="J457" s="21">
        <v>1594251</v>
      </c>
      <c r="K457" s="21">
        <v>2682</v>
      </c>
      <c r="L457" s="21">
        <v>3677</v>
      </c>
      <c r="M457" s="21">
        <v>402.02</v>
      </c>
      <c r="N457" s="21">
        <v>0</v>
      </c>
      <c r="O457" s="21">
        <v>0</v>
      </c>
      <c r="P457" s="21">
        <v>1</v>
      </c>
      <c r="Q457" s="21">
        <v>1</v>
      </c>
    </row>
    <row r="458" spans="3:17" x14ac:dyDescent="0.15">
      <c r="C458" s="22" t="s">
        <v>718</v>
      </c>
      <c r="D458" s="21">
        <v>1.07</v>
      </c>
      <c r="E458" s="21">
        <v>3</v>
      </c>
      <c r="F458" s="21">
        <v>4959.2146330324504</v>
      </c>
      <c r="G458" s="21">
        <v>27211</v>
      </c>
      <c r="H458" s="21">
        <v>22956</v>
      </c>
      <c r="I458" s="21">
        <v>3770125</v>
      </c>
      <c r="J458" s="21">
        <v>754013</v>
      </c>
      <c r="K458" s="21">
        <v>444</v>
      </c>
      <c r="L458" s="21">
        <v>7782</v>
      </c>
      <c r="M458" s="21">
        <v>100.36</v>
      </c>
      <c r="N458" s="21">
        <v>0</v>
      </c>
      <c r="O458" s="21">
        <v>1</v>
      </c>
      <c r="P458" s="21">
        <v>1</v>
      </c>
      <c r="Q458" s="21">
        <v>1</v>
      </c>
    </row>
    <row r="459" spans="3:17" x14ac:dyDescent="0.15">
      <c r="C459" s="22" t="s">
        <v>176</v>
      </c>
      <c r="D459" s="21">
        <v>1.07</v>
      </c>
      <c r="E459" s="21">
        <v>3</v>
      </c>
      <c r="F459" s="21">
        <v>5255.23544900451</v>
      </c>
      <c r="G459" s="21">
        <v>30916</v>
      </c>
      <c r="H459" s="21">
        <v>23901</v>
      </c>
      <c r="I459" s="21">
        <v>2230831</v>
      </c>
      <c r="J459" s="21">
        <v>372606</v>
      </c>
      <c r="K459" s="21">
        <v>403</v>
      </c>
      <c r="L459" s="21">
        <v>5995</v>
      </c>
      <c r="M459" s="21">
        <v>69.12</v>
      </c>
      <c r="N459" s="21">
        <v>0</v>
      </c>
      <c r="O459" s="21">
        <v>1</v>
      </c>
      <c r="P459" s="21">
        <v>1</v>
      </c>
      <c r="Q459" s="21">
        <v>1</v>
      </c>
    </row>
    <row r="460" spans="3:17" x14ac:dyDescent="0.15">
      <c r="C460" s="22" t="s">
        <v>503</v>
      </c>
      <c r="D460" s="21">
        <v>1.39</v>
      </c>
      <c r="E460" s="21">
        <v>3</v>
      </c>
      <c r="F460" s="21">
        <v>2892.90253393391</v>
      </c>
      <c r="G460" s="21">
        <v>32991</v>
      </c>
      <c r="H460" s="21">
        <v>23025</v>
      </c>
      <c r="I460" s="21">
        <v>8621121</v>
      </c>
      <c r="J460" s="21">
        <v>2753373</v>
      </c>
      <c r="K460" s="21">
        <v>2148</v>
      </c>
      <c r="L460" s="21">
        <v>14830</v>
      </c>
      <c r="M460" s="21">
        <v>273.12</v>
      </c>
      <c r="N460" s="21">
        <v>0</v>
      </c>
      <c r="O460" s="21">
        <v>0</v>
      </c>
      <c r="P460" s="21">
        <v>0</v>
      </c>
      <c r="Q460" s="21">
        <v>1</v>
      </c>
    </row>
    <row r="461" spans="3:17" x14ac:dyDescent="0.15">
      <c r="C461" s="22" t="s">
        <v>243</v>
      </c>
      <c r="D461" s="21">
        <v>1.47</v>
      </c>
      <c r="E461" s="21">
        <v>3</v>
      </c>
      <c r="F461" s="21">
        <v>2565.51808709644</v>
      </c>
      <c r="G461" s="21">
        <v>30124</v>
      </c>
      <c r="H461" s="21">
        <v>26752</v>
      </c>
      <c r="I461" s="21">
        <v>5787293</v>
      </c>
      <c r="J461" s="21">
        <v>379566</v>
      </c>
      <c r="K461" s="21">
        <v>1245</v>
      </c>
      <c r="L461" s="21">
        <v>6390</v>
      </c>
      <c r="M461" s="21">
        <v>126.62</v>
      </c>
      <c r="N461" s="21">
        <v>1</v>
      </c>
      <c r="O461" s="21">
        <v>0</v>
      </c>
      <c r="P461" s="21">
        <v>1</v>
      </c>
      <c r="Q461" s="21">
        <v>1</v>
      </c>
    </row>
    <row r="462" spans="3:17" x14ac:dyDescent="0.15">
      <c r="C462" s="22" t="s">
        <v>690</v>
      </c>
      <c r="D462" s="21">
        <v>1.07</v>
      </c>
      <c r="E462" s="21">
        <v>3</v>
      </c>
      <c r="F462" s="21">
        <v>3503.2221254645601</v>
      </c>
      <c r="G462" s="21">
        <v>23025</v>
      </c>
      <c r="H462" s="21">
        <v>25824</v>
      </c>
      <c r="I462" s="21">
        <v>2753373</v>
      </c>
      <c r="J462" s="21">
        <v>2549844</v>
      </c>
      <c r="K462" s="21">
        <v>1272</v>
      </c>
      <c r="L462" s="21">
        <v>5830</v>
      </c>
      <c r="M462" s="21">
        <v>137.19999999999999</v>
      </c>
      <c r="N462" s="21">
        <v>0</v>
      </c>
      <c r="O462" s="21">
        <v>1</v>
      </c>
      <c r="P462" s="21">
        <v>1</v>
      </c>
      <c r="Q462" s="21">
        <v>1</v>
      </c>
    </row>
    <row r="463" spans="3:17" x14ac:dyDescent="0.15">
      <c r="C463" s="22" t="s">
        <v>343</v>
      </c>
      <c r="D463" s="21">
        <v>1.01</v>
      </c>
      <c r="E463" s="21">
        <v>3</v>
      </c>
      <c r="F463" s="21">
        <v>3911.1674681817099</v>
      </c>
      <c r="G463" s="21">
        <v>29260</v>
      </c>
      <c r="H463" s="21">
        <v>28739</v>
      </c>
      <c r="I463" s="21">
        <v>7830332</v>
      </c>
      <c r="J463" s="21">
        <v>2761118</v>
      </c>
      <c r="K463" s="21">
        <v>342</v>
      </c>
      <c r="L463" s="21">
        <v>29137</v>
      </c>
      <c r="M463" s="21">
        <v>156.93</v>
      </c>
      <c r="N463" s="21">
        <v>0</v>
      </c>
      <c r="O463" s="21">
        <v>0</v>
      </c>
      <c r="P463" s="21">
        <v>1</v>
      </c>
      <c r="Q463" s="21">
        <v>0</v>
      </c>
    </row>
    <row r="464" spans="3:17" x14ac:dyDescent="0.15">
      <c r="C464" s="22" t="s">
        <v>163</v>
      </c>
      <c r="D464" s="21">
        <v>1.29</v>
      </c>
      <c r="E464" s="21">
        <v>3</v>
      </c>
      <c r="F464" s="21">
        <v>4356.1184898968604</v>
      </c>
      <c r="G464" s="21">
        <v>22038</v>
      </c>
      <c r="H464" s="21">
        <v>29838</v>
      </c>
      <c r="I464" s="21">
        <v>1308499</v>
      </c>
      <c r="J464" s="21">
        <v>7145897</v>
      </c>
      <c r="K464" s="21">
        <v>992</v>
      </c>
      <c r="L464" s="21">
        <v>3525</v>
      </c>
      <c r="M464" s="21">
        <v>132.05000000000001</v>
      </c>
      <c r="N464" s="21">
        <v>0</v>
      </c>
      <c r="O464" s="21">
        <v>1</v>
      </c>
      <c r="P464" s="21">
        <v>1</v>
      </c>
      <c r="Q464" s="21">
        <v>1</v>
      </c>
    </row>
    <row r="465" spans="3:17" x14ac:dyDescent="0.15">
      <c r="C465" s="22" t="s">
        <v>543</v>
      </c>
      <c r="D465" s="21">
        <v>1</v>
      </c>
      <c r="E465" s="21">
        <v>3</v>
      </c>
      <c r="F465" s="21">
        <v>4449.75788002847</v>
      </c>
      <c r="G465" s="21">
        <v>32991</v>
      </c>
      <c r="H465" s="21">
        <v>24205</v>
      </c>
      <c r="I465" s="21">
        <v>8621121</v>
      </c>
      <c r="J465" s="21">
        <v>905329</v>
      </c>
      <c r="K465" s="21">
        <v>147</v>
      </c>
      <c r="L465" s="21">
        <v>4158</v>
      </c>
      <c r="M465" s="21">
        <v>106.29</v>
      </c>
      <c r="N465" s="21">
        <v>0</v>
      </c>
      <c r="O465" s="21">
        <v>0</v>
      </c>
      <c r="P465" s="21">
        <v>1</v>
      </c>
      <c r="Q465" s="21">
        <v>0</v>
      </c>
    </row>
    <row r="466" spans="3:17" x14ac:dyDescent="0.15">
      <c r="C466" s="22" t="s">
        <v>651</v>
      </c>
      <c r="D466" s="21">
        <v>1.02</v>
      </c>
      <c r="E466" s="21">
        <v>3</v>
      </c>
      <c r="F466" s="21">
        <v>5201.6484801584502</v>
      </c>
      <c r="G466" s="21">
        <v>30916</v>
      </c>
      <c r="H466" s="21">
        <v>34880</v>
      </c>
      <c r="I466" s="21">
        <v>2230831</v>
      </c>
      <c r="J466" s="21">
        <v>1594251</v>
      </c>
      <c r="K466" s="21">
        <v>702</v>
      </c>
      <c r="L466" s="21">
        <v>15072</v>
      </c>
      <c r="M466" s="21">
        <v>63.3</v>
      </c>
      <c r="N466" s="21">
        <v>0</v>
      </c>
      <c r="O466" s="21">
        <v>1</v>
      </c>
      <c r="P466" s="21">
        <v>1</v>
      </c>
      <c r="Q466" s="21">
        <v>1</v>
      </c>
    </row>
    <row r="467" spans="3:17" x14ac:dyDescent="0.15">
      <c r="C467" s="22" t="s">
        <v>510</v>
      </c>
      <c r="D467" s="21">
        <v>1.04</v>
      </c>
      <c r="E467" s="21">
        <v>3</v>
      </c>
      <c r="F467" s="21">
        <v>4215.0120338933302</v>
      </c>
      <c r="G467" s="21">
        <v>26993</v>
      </c>
      <c r="H467" s="21">
        <v>25054</v>
      </c>
      <c r="I467" s="21">
        <v>3532657</v>
      </c>
      <c r="J467" s="21">
        <v>2374260</v>
      </c>
      <c r="K467" s="21">
        <v>525</v>
      </c>
      <c r="L467" s="21">
        <v>7664</v>
      </c>
      <c r="M467" s="21">
        <v>93.55</v>
      </c>
      <c r="N467" s="21">
        <v>0</v>
      </c>
      <c r="O467" s="21">
        <v>0</v>
      </c>
      <c r="P467" s="21">
        <v>1</v>
      </c>
      <c r="Q467" s="21">
        <v>0</v>
      </c>
    </row>
    <row r="468" spans="3:17" x14ac:dyDescent="0.15">
      <c r="C468" s="22" t="s">
        <v>166</v>
      </c>
      <c r="D468" s="21">
        <v>1</v>
      </c>
      <c r="E468" s="21">
        <v>3</v>
      </c>
      <c r="F468" s="21">
        <v>2626.8959269890802</v>
      </c>
      <c r="G468" s="21">
        <v>32991</v>
      </c>
      <c r="H468" s="21">
        <v>29838</v>
      </c>
      <c r="I468" s="21">
        <v>8621121</v>
      </c>
      <c r="J468" s="21">
        <v>7145897</v>
      </c>
      <c r="K468" s="21">
        <v>181</v>
      </c>
      <c r="L468" s="21">
        <v>7171</v>
      </c>
      <c r="M468" s="21">
        <v>117.23</v>
      </c>
      <c r="N468" s="21">
        <v>0</v>
      </c>
      <c r="O468" s="21">
        <v>0</v>
      </c>
      <c r="P468" s="21">
        <v>1</v>
      </c>
      <c r="Q468" s="21">
        <v>0</v>
      </c>
    </row>
    <row r="469" spans="3:17" x14ac:dyDescent="0.15">
      <c r="C469" s="22" t="s">
        <v>221</v>
      </c>
      <c r="D469" s="21">
        <v>1.19</v>
      </c>
      <c r="E469" s="21">
        <v>3</v>
      </c>
      <c r="F469" s="21">
        <v>5605.0557381951103</v>
      </c>
      <c r="G469" s="21">
        <v>30124</v>
      </c>
      <c r="H469" s="21">
        <v>28637</v>
      </c>
      <c r="I469" s="21">
        <v>5787293</v>
      </c>
      <c r="J469" s="21">
        <v>3036732</v>
      </c>
      <c r="K469" s="21">
        <v>1559</v>
      </c>
      <c r="L469" s="21">
        <v>8756</v>
      </c>
      <c r="M469" s="21">
        <v>320.37</v>
      </c>
      <c r="N469" s="21">
        <v>0</v>
      </c>
      <c r="O469" s="21">
        <v>0</v>
      </c>
      <c r="P469" s="21">
        <v>1</v>
      </c>
      <c r="Q469" s="21">
        <v>1</v>
      </c>
    </row>
    <row r="470" spans="3:17" x14ac:dyDescent="0.15">
      <c r="C470" s="22" t="s">
        <v>152</v>
      </c>
      <c r="D470" s="21">
        <v>1.06</v>
      </c>
      <c r="E470" s="21">
        <v>3</v>
      </c>
      <c r="F470" s="21">
        <v>2657.3519866389402</v>
      </c>
      <c r="G470" s="21">
        <v>29260</v>
      </c>
      <c r="H470" s="21">
        <v>29838</v>
      </c>
      <c r="I470" s="21">
        <v>7830332</v>
      </c>
      <c r="J470" s="21">
        <v>7145897</v>
      </c>
      <c r="K470" s="21">
        <v>612</v>
      </c>
      <c r="L470" s="21">
        <v>25144</v>
      </c>
      <c r="M470" s="21">
        <v>85.47</v>
      </c>
      <c r="N470" s="21">
        <v>0</v>
      </c>
      <c r="O470" s="21">
        <v>1</v>
      </c>
      <c r="P470" s="21">
        <v>0</v>
      </c>
      <c r="Q470" s="21">
        <v>1</v>
      </c>
    </row>
    <row r="471" spans="3:17" x14ac:dyDescent="0.15">
      <c r="C471" s="22" t="s">
        <v>745</v>
      </c>
      <c r="D471" s="21">
        <v>1.33</v>
      </c>
      <c r="E471" s="21">
        <v>3</v>
      </c>
      <c r="F471" s="21">
        <v>3680.5992488174002</v>
      </c>
      <c r="G471" s="21">
        <v>24706</v>
      </c>
      <c r="H471" s="21">
        <v>31981</v>
      </c>
      <c r="I471" s="21">
        <v>9056076</v>
      </c>
      <c r="J471" s="21">
        <v>4549784</v>
      </c>
      <c r="K471" s="21">
        <v>2300</v>
      </c>
      <c r="L471" s="21">
        <v>20007</v>
      </c>
      <c r="M471" s="21">
        <v>303.82</v>
      </c>
      <c r="N471" s="21">
        <v>0</v>
      </c>
      <c r="O471" s="21">
        <v>0</v>
      </c>
      <c r="P471" s="21">
        <v>1</v>
      </c>
      <c r="Q471" s="21">
        <v>1</v>
      </c>
    </row>
    <row r="472" spans="3:17" x14ac:dyDescent="0.15">
      <c r="C472" s="22" t="s">
        <v>314</v>
      </c>
      <c r="D472" s="21">
        <v>1.56</v>
      </c>
      <c r="E472" s="21">
        <v>3</v>
      </c>
      <c r="F472" s="21">
        <v>3300.0765330509298</v>
      </c>
      <c r="G472" s="21">
        <v>26046</v>
      </c>
      <c r="H472" s="21">
        <v>24706</v>
      </c>
      <c r="I472" s="21">
        <v>2230955</v>
      </c>
      <c r="J472" s="21">
        <v>9056076</v>
      </c>
      <c r="K472" s="21">
        <v>2062</v>
      </c>
      <c r="L472" s="21">
        <v>4531</v>
      </c>
      <c r="M472" s="21">
        <v>231.97</v>
      </c>
      <c r="N472" s="21">
        <v>0</v>
      </c>
      <c r="O472" s="21">
        <v>0</v>
      </c>
      <c r="P472" s="21">
        <v>1</v>
      </c>
      <c r="Q472" s="21">
        <v>1</v>
      </c>
    </row>
    <row r="473" spans="3:17" x14ac:dyDescent="0.15">
      <c r="C473" s="22" t="s">
        <v>714</v>
      </c>
      <c r="D473" s="21">
        <v>1.1000000000000001</v>
      </c>
      <c r="E473" s="21">
        <v>3</v>
      </c>
      <c r="F473" s="21">
        <v>3552.11171604125</v>
      </c>
      <c r="G473" s="21">
        <v>24575</v>
      </c>
      <c r="H473" s="21">
        <v>20375</v>
      </c>
      <c r="I473" s="21">
        <v>1197234</v>
      </c>
      <c r="J473" s="21">
        <v>766956</v>
      </c>
      <c r="K473" s="21">
        <v>357</v>
      </c>
      <c r="L473" s="21">
        <v>5658</v>
      </c>
      <c r="M473" s="21">
        <v>49.77</v>
      </c>
      <c r="N473" s="21">
        <v>1</v>
      </c>
      <c r="O473" s="21">
        <v>1</v>
      </c>
      <c r="P473" s="21">
        <v>1</v>
      </c>
      <c r="Q473" s="21">
        <v>1</v>
      </c>
    </row>
    <row r="474" spans="3:17" x14ac:dyDescent="0.15">
      <c r="C474" s="22" t="s">
        <v>751</v>
      </c>
      <c r="D474" s="21">
        <v>1.46</v>
      </c>
      <c r="E474" s="21">
        <v>3</v>
      </c>
      <c r="F474" s="21">
        <v>2946.2264192006901</v>
      </c>
      <c r="G474" s="21">
        <v>22038</v>
      </c>
      <c r="H474" s="21">
        <v>31981</v>
      </c>
      <c r="I474" s="21">
        <v>1308499</v>
      </c>
      <c r="J474" s="21">
        <v>4549784</v>
      </c>
      <c r="K474" s="21">
        <v>956</v>
      </c>
      <c r="L474" s="21">
        <v>6208</v>
      </c>
      <c r="M474" s="21">
        <v>164.3</v>
      </c>
      <c r="N474" s="21">
        <v>0</v>
      </c>
      <c r="O474" s="21">
        <v>0</v>
      </c>
      <c r="P474" s="21">
        <v>1</v>
      </c>
      <c r="Q474" s="21">
        <v>1</v>
      </c>
    </row>
    <row r="475" spans="3:17" x14ac:dyDescent="0.15">
      <c r="C475" s="22" t="s">
        <v>649</v>
      </c>
      <c r="D475" s="21">
        <v>1.05</v>
      </c>
      <c r="E475" s="21">
        <v>3</v>
      </c>
      <c r="F475" s="21">
        <v>5108.01252618544</v>
      </c>
      <c r="G475" s="21">
        <v>23025</v>
      </c>
      <c r="H475" s="21">
        <v>34880</v>
      </c>
      <c r="I475" s="21">
        <v>2753373</v>
      </c>
      <c r="J475" s="21">
        <v>1594251</v>
      </c>
      <c r="K475" s="21">
        <v>614</v>
      </c>
      <c r="L475" s="21">
        <v>10131</v>
      </c>
      <c r="M475" s="21">
        <v>92.57</v>
      </c>
      <c r="N475" s="21">
        <v>0</v>
      </c>
      <c r="O475" s="21">
        <v>1</v>
      </c>
      <c r="P475" s="21">
        <v>1</v>
      </c>
      <c r="Q475" s="21">
        <v>1</v>
      </c>
    </row>
    <row r="476" spans="3:17" x14ac:dyDescent="0.15">
      <c r="C476" s="22" t="s">
        <v>711</v>
      </c>
      <c r="D476" s="21">
        <v>1.1499999999999999</v>
      </c>
      <c r="E476" s="21">
        <v>3</v>
      </c>
      <c r="F476" s="21">
        <v>6172.24163267327</v>
      </c>
      <c r="G476" s="21">
        <v>27994</v>
      </c>
      <c r="H476" s="21">
        <v>23654</v>
      </c>
      <c r="I476" s="21">
        <v>4948339</v>
      </c>
      <c r="J476" s="21">
        <v>2195215</v>
      </c>
      <c r="K476" s="21">
        <v>932</v>
      </c>
      <c r="L476" s="21">
        <v>8064</v>
      </c>
      <c r="M476" s="21">
        <v>122.99</v>
      </c>
      <c r="N476" s="21">
        <v>1</v>
      </c>
      <c r="O476" s="21">
        <v>0</v>
      </c>
      <c r="P476" s="21">
        <v>1</v>
      </c>
      <c r="Q476" s="21">
        <v>1</v>
      </c>
    </row>
    <row r="477" spans="3:17" x14ac:dyDescent="0.15">
      <c r="C477" s="22" t="s">
        <v>458</v>
      </c>
      <c r="D477" s="21">
        <v>1.1599999999999999</v>
      </c>
      <c r="E477" s="21">
        <v>3</v>
      </c>
      <c r="F477" s="21">
        <v>5790.8801603250604</v>
      </c>
      <c r="G477" s="21">
        <v>26506</v>
      </c>
      <c r="H477" s="21">
        <v>22360</v>
      </c>
      <c r="I477" s="21">
        <v>4459144</v>
      </c>
      <c r="J477" s="21">
        <v>1421287</v>
      </c>
      <c r="K477" s="21">
        <v>963</v>
      </c>
      <c r="L477" s="21">
        <v>16414</v>
      </c>
      <c r="M477" s="21">
        <v>102.95</v>
      </c>
      <c r="N477" s="21">
        <v>1</v>
      </c>
      <c r="O477" s="21">
        <v>0</v>
      </c>
      <c r="P477" s="21">
        <v>1</v>
      </c>
      <c r="Q477" s="21">
        <v>0</v>
      </c>
    </row>
    <row r="478" spans="3:17" x14ac:dyDescent="0.15">
      <c r="C478" s="22" t="s">
        <v>766</v>
      </c>
      <c r="D478" s="21">
        <v>1.37</v>
      </c>
      <c r="E478" s="21">
        <v>3</v>
      </c>
      <c r="F478" s="21">
        <v>6865.7671687801803</v>
      </c>
      <c r="G478" s="21">
        <v>38813</v>
      </c>
      <c r="H478" s="21">
        <v>31981</v>
      </c>
      <c r="I478" s="21">
        <v>1653017</v>
      </c>
      <c r="J478" s="21">
        <v>4549784</v>
      </c>
      <c r="K478" s="21">
        <v>2428</v>
      </c>
      <c r="L478" s="21">
        <v>17938</v>
      </c>
      <c r="M478" s="21">
        <v>347.82</v>
      </c>
      <c r="N478" s="21">
        <v>0</v>
      </c>
      <c r="O478" s="21">
        <v>0</v>
      </c>
      <c r="P478" s="21">
        <v>0</v>
      </c>
      <c r="Q478" s="21">
        <v>1</v>
      </c>
    </row>
    <row r="479" spans="3:17" x14ac:dyDescent="0.15">
      <c r="C479" s="22" t="s">
        <v>616</v>
      </c>
      <c r="D479" s="21">
        <v>1.01</v>
      </c>
      <c r="E479" s="21">
        <v>3</v>
      </c>
      <c r="F479" s="21">
        <v>5918.8413285275101</v>
      </c>
      <c r="G479" s="21">
        <v>23025</v>
      </c>
      <c r="H479" s="21">
        <v>23903</v>
      </c>
      <c r="I479" s="21">
        <v>2753373</v>
      </c>
      <c r="J479" s="21">
        <v>2673620</v>
      </c>
      <c r="K479" s="21">
        <v>295</v>
      </c>
      <c r="L479" s="21">
        <v>20653</v>
      </c>
      <c r="M479" s="21">
        <v>50.1</v>
      </c>
      <c r="N479" s="21">
        <v>0</v>
      </c>
      <c r="O479" s="21">
        <v>1</v>
      </c>
      <c r="P479" s="21">
        <v>1</v>
      </c>
      <c r="Q479" s="21">
        <v>1</v>
      </c>
    </row>
    <row r="480" spans="3:17" x14ac:dyDescent="0.15">
      <c r="C480" s="22" t="s">
        <v>192</v>
      </c>
      <c r="D480" s="21">
        <v>1.04</v>
      </c>
      <c r="E480" s="21">
        <v>3</v>
      </c>
      <c r="F480" s="21">
        <v>2712.3736035401098</v>
      </c>
      <c r="G480" s="21">
        <v>26993</v>
      </c>
      <c r="H480" s="21">
        <v>29260</v>
      </c>
      <c r="I480" s="21">
        <v>3532657</v>
      </c>
      <c r="J480" s="21">
        <v>7830332</v>
      </c>
      <c r="K480" s="21">
        <v>595</v>
      </c>
      <c r="L480" s="21">
        <v>30877</v>
      </c>
      <c r="M480" s="21">
        <v>106.6</v>
      </c>
      <c r="N480" s="21">
        <v>0</v>
      </c>
      <c r="O480" s="21">
        <v>0</v>
      </c>
      <c r="P480" s="21">
        <v>0</v>
      </c>
      <c r="Q480" s="21">
        <v>1</v>
      </c>
    </row>
    <row r="481" spans="3:17" x14ac:dyDescent="0.15">
      <c r="C481" s="22" t="s">
        <v>386</v>
      </c>
      <c r="D481" s="21">
        <v>1.1000000000000001</v>
      </c>
      <c r="E481" s="21">
        <v>3</v>
      </c>
      <c r="F481" s="21">
        <v>6102.0303879375097</v>
      </c>
      <c r="G481" s="21">
        <v>25059</v>
      </c>
      <c r="H481" s="21">
        <v>32991</v>
      </c>
      <c r="I481" s="21">
        <v>1595139</v>
      </c>
      <c r="J481" s="21">
        <v>8621121</v>
      </c>
      <c r="K481" s="21">
        <v>582</v>
      </c>
      <c r="L481" s="21">
        <v>9567</v>
      </c>
      <c r="M481" s="21">
        <v>205</v>
      </c>
      <c r="N481" s="21">
        <v>0</v>
      </c>
      <c r="O481" s="21">
        <v>0</v>
      </c>
      <c r="P481" s="21">
        <v>1</v>
      </c>
      <c r="Q481" s="21">
        <v>0</v>
      </c>
    </row>
    <row r="482" spans="3:17" x14ac:dyDescent="0.15">
      <c r="C482" s="22" t="s">
        <v>738</v>
      </c>
      <c r="D482" s="21">
        <v>1.31</v>
      </c>
      <c r="E482" s="21">
        <v>3</v>
      </c>
      <c r="F482" s="21">
        <v>5433.1744806381403</v>
      </c>
      <c r="G482" s="21">
        <v>26752</v>
      </c>
      <c r="H482" s="21">
        <v>31981</v>
      </c>
      <c r="I482" s="21">
        <v>1440377</v>
      </c>
      <c r="J482" s="21">
        <v>4549784</v>
      </c>
      <c r="K482" s="21">
        <v>896</v>
      </c>
      <c r="L482" s="21">
        <v>5935</v>
      </c>
      <c r="M482" s="21">
        <v>127.67</v>
      </c>
      <c r="N482" s="21">
        <v>1</v>
      </c>
      <c r="O482" s="21">
        <v>0</v>
      </c>
      <c r="P482" s="21">
        <v>0</v>
      </c>
      <c r="Q482" s="21">
        <v>1</v>
      </c>
    </row>
    <row r="483" spans="3:17" x14ac:dyDescent="0.15">
      <c r="C483" s="22" t="s">
        <v>185</v>
      </c>
      <c r="D483" s="21">
        <v>1.25</v>
      </c>
      <c r="E483" s="21">
        <v>3</v>
      </c>
      <c r="F483" s="21">
        <v>8589.1673418816008</v>
      </c>
      <c r="G483" s="21">
        <v>30124</v>
      </c>
      <c r="H483" s="21">
        <v>25237</v>
      </c>
      <c r="I483" s="21">
        <v>5787293</v>
      </c>
      <c r="J483" s="21">
        <v>1318892</v>
      </c>
      <c r="K483" s="21">
        <v>722</v>
      </c>
      <c r="L483" s="21">
        <v>3263</v>
      </c>
      <c r="M483" s="21">
        <v>237.8</v>
      </c>
      <c r="N483" s="21">
        <v>0</v>
      </c>
      <c r="O483" s="21">
        <v>0</v>
      </c>
      <c r="P483" s="21">
        <v>1</v>
      </c>
      <c r="Q483" s="21">
        <v>0</v>
      </c>
    </row>
    <row r="484" spans="3:17" x14ac:dyDescent="0.15">
      <c r="C484" s="22" t="s">
        <v>720</v>
      </c>
      <c r="D484" s="21">
        <v>1.89</v>
      </c>
      <c r="E484" s="21">
        <v>3</v>
      </c>
      <c r="F484" s="21">
        <v>2225.7432719110602</v>
      </c>
      <c r="G484" s="21">
        <v>22089</v>
      </c>
      <c r="H484" s="21">
        <v>31981</v>
      </c>
      <c r="I484" s="21">
        <v>668159</v>
      </c>
      <c r="J484" s="21">
        <v>4549784</v>
      </c>
      <c r="K484" s="21">
        <v>1643</v>
      </c>
      <c r="L484" s="21">
        <v>3740</v>
      </c>
      <c r="M484" s="21">
        <v>215.57</v>
      </c>
      <c r="N484" s="21">
        <v>0</v>
      </c>
      <c r="O484" s="21">
        <v>0</v>
      </c>
      <c r="P484" s="21">
        <v>0</v>
      </c>
      <c r="Q484" s="21">
        <v>1</v>
      </c>
    </row>
    <row r="485" spans="3:17" x14ac:dyDescent="0.15">
      <c r="C485" s="22" t="s">
        <v>722</v>
      </c>
      <c r="D485" s="21">
        <v>1.1200000000000001</v>
      </c>
      <c r="E485" s="21">
        <v>3</v>
      </c>
      <c r="F485" s="21">
        <v>6334.0318694975103</v>
      </c>
      <c r="G485" s="21">
        <v>26993</v>
      </c>
      <c r="H485" s="21">
        <v>31981</v>
      </c>
      <c r="I485" s="21">
        <v>3532657</v>
      </c>
      <c r="J485" s="21">
        <v>4549784</v>
      </c>
      <c r="K485" s="21">
        <v>539</v>
      </c>
      <c r="L485" s="21">
        <v>23531</v>
      </c>
      <c r="M485" s="21">
        <v>166.67</v>
      </c>
      <c r="N485" s="21">
        <v>0</v>
      </c>
      <c r="O485" s="21">
        <v>0</v>
      </c>
      <c r="P485" s="21">
        <v>0</v>
      </c>
      <c r="Q485" s="21">
        <v>1</v>
      </c>
    </row>
    <row r="486" spans="3:17" x14ac:dyDescent="0.15">
      <c r="C486" s="22" t="s">
        <v>748</v>
      </c>
      <c r="D486" s="21">
        <v>1.1499999999999999</v>
      </c>
      <c r="E486" s="21">
        <v>3</v>
      </c>
      <c r="F486" s="21">
        <v>5121.2421277686599</v>
      </c>
      <c r="G486" s="21">
        <v>21207</v>
      </c>
      <c r="H486" s="21">
        <v>31981</v>
      </c>
      <c r="I486" s="21">
        <v>2105604</v>
      </c>
      <c r="J486" s="21">
        <v>4549784</v>
      </c>
      <c r="K486" s="21">
        <v>924</v>
      </c>
      <c r="L486" s="21">
        <v>9176</v>
      </c>
      <c r="M486" s="21">
        <v>147.80000000000001</v>
      </c>
      <c r="N486" s="21">
        <v>1</v>
      </c>
      <c r="O486" s="21">
        <v>0</v>
      </c>
      <c r="P486" s="21">
        <v>0</v>
      </c>
      <c r="Q486" s="21">
        <v>1</v>
      </c>
    </row>
    <row r="487" spans="3:17" x14ac:dyDescent="0.15">
      <c r="C487" s="22" t="s">
        <v>607</v>
      </c>
      <c r="D487" s="21">
        <v>1.18</v>
      </c>
      <c r="E487" s="21">
        <v>3</v>
      </c>
      <c r="F487" s="21">
        <v>5570.8031738598202</v>
      </c>
      <c r="G487" s="21">
        <v>28637</v>
      </c>
      <c r="H487" s="21">
        <v>23903</v>
      </c>
      <c r="I487" s="21">
        <v>3036732</v>
      </c>
      <c r="J487" s="21">
        <v>2673620</v>
      </c>
      <c r="K487" s="21">
        <v>1163</v>
      </c>
      <c r="L487" s="21">
        <v>4596</v>
      </c>
      <c r="M487" s="21">
        <v>252.97</v>
      </c>
      <c r="N487" s="21">
        <v>0</v>
      </c>
      <c r="O487" s="21">
        <v>0</v>
      </c>
      <c r="P487" s="21">
        <v>1</v>
      </c>
      <c r="Q487" s="21">
        <v>1</v>
      </c>
    </row>
    <row r="488" spans="3:17" x14ac:dyDescent="0.15">
      <c r="C488" s="22" t="s">
        <v>588</v>
      </c>
      <c r="D488" s="21">
        <v>1.01</v>
      </c>
      <c r="E488" s="21">
        <v>3</v>
      </c>
      <c r="F488" s="21">
        <v>3570.7813825746598</v>
      </c>
      <c r="G488" s="21">
        <v>23025</v>
      </c>
      <c r="H488" s="21">
        <v>21121</v>
      </c>
      <c r="I488" s="21">
        <v>2753373</v>
      </c>
      <c r="J488" s="21">
        <v>1228816</v>
      </c>
      <c r="K488" s="21">
        <v>495</v>
      </c>
      <c r="L488" s="21">
        <v>12447</v>
      </c>
      <c r="M488" s="21">
        <v>73.69</v>
      </c>
      <c r="N488" s="21">
        <v>0</v>
      </c>
      <c r="O488" s="21">
        <v>1</v>
      </c>
      <c r="P488" s="21">
        <v>1</v>
      </c>
      <c r="Q488" s="21">
        <v>1</v>
      </c>
    </row>
    <row r="489" spans="3:17" x14ac:dyDescent="0.15">
      <c r="C489" s="22" t="s">
        <v>424</v>
      </c>
      <c r="D489" s="21">
        <v>1.17</v>
      </c>
      <c r="E489" s="21">
        <v>3</v>
      </c>
      <c r="F489" s="21">
        <v>2517.73564183902</v>
      </c>
      <c r="G489" s="21">
        <v>24706</v>
      </c>
      <c r="H489" s="21">
        <v>32991</v>
      </c>
      <c r="I489" s="21">
        <v>9056076</v>
      </c>
      <c r="J489" s="21">
        <v>8621121</v>
      </c>
      <c r="K489" s="21">
        <v>2467</v>
      </c>
      <c r="L489" s="21">
        <v>60435</v>
      </c>
      <c r="M489" s="21">
        <v>326.47000000000003</v>
      </c>
      <c r="N489" s="21">
        <v>0</v>
      </c>
      <c r="O489" s="21">
        <v>0</v>
      </c>
      <c r="P489" s="21">
        <v>0</v>
      </c>
      <c r="Q489" s="21">
        <v>1</v>
      </c>
    </row>
    <row r="490" spans="3:17" x14ac:dyDescent="0.15">
      <c r="C490" s="22" t="s">
        <v>265</v>
      </c>
      <c r="D490" s="21">
        <v>1.1399999999999999</v>
      </c>
      <c r="E490" s="21">
        <v>3</v>
      </c>
      <c r="F490" s="21">
        <v>4103.1024954682598</v>
      </c>
      <c r="G490" s="21">
        <v>29055</v>
      </c>
      <c r="H490" s="21">
        <v>27211</v>
      </c>
      <c r="I490" s="21">
        <v>1862106</v>
      </c>
      <c r="J490" s="21">
        <v>3770125</v>
      </c>
      <c r="K490" s="21">
        <v>866</v>
      </c>
      <c r="L490" s="21">
        <v>5860</v>
      </c>
      <c r="M490" s="21">
        <v>204.68</v>
      </c>
      <c r="N490" s="21">
        <v>0</v>
      </c>
      <c r="O490" s="21">
        <v>0</v>
      </c>
      <c r="P490" s="21">
        <v>1</v>
      </c>
      <c r="Q490" s="21">
        <v>1</v>
      </c>
    </row>
    <row r="491" spans="3:17" x14ac:dyDescent="0.15">
      <c r="C491" s="22" t="s">
        <v>428</v>
      </c>
      <c r="D491" s="21">
        <v>1.29</v>
      </c>
      <c r="E491" s="21">
        <v>3</v>
      </c>
      <c r="F491" s="21">
        <v>6317.5549937916903</v>
      </c>
      <c r="G491" s="21">
        <v>24725</v>
      </c>
      <c r="H491" s="21">
        <v>32991</v>
      </c>
      <c r="I491" s="21">
        <v>1074558</v>
      </c>
      <c r="J491" s="21">
        <v>8621121</v>
      </c>
      <c r="K491" s="21">
        <v>951</v>
      </c>
      <c r="L491" s="21">
        <v>4614</v>
      </c>
      <c r="M491" s="21">
        <v>234.31</v>
      </c>
      <c r="N491" s="21">
        <v>0</v>
      </c>
      <c r="O491" s="21">
        <v>0</v>
      </c>
      <c r="P491" s="21">
        <v>1</v>
      </c>
      <c r="Q491" s="21">
        <v>0</v>
      </c>
    </row>
    <row r="492" spans="3:17" x14ac:dyDescent="0.15">
      <c r="C492" s="22" t="s">
        <v>159</v>
      </c>
      <c r="D492" s="21">
        <v>1.6</v>
      </c>
      <c r="E492" s="21">
        <v>2</v>
      </c>
      <c r="F492" s="21">
        <v>2616.99803317648</v>
      </c>
      <c r="G492" s="21">
        <v>25450</v>
      </c>
      <c r="H492" s="21">
        <v>29838</v>
      </c>
      <c r="I492" s="21">
        <v>1694803</v>
      </c>
      <c r="J492" s="21">
        <v>7145897</v>
      </c>
      <c r="K492" s="21">
        <v>964</v>
      </c>
      <c r="L492" s="21">
        <v>4657</v>
      </c>
      <c r="M492" s="21">
        <v>114.76</v>
      </c>
      <c r="N492" s="21">
        <v>0</v>
      </c>
      <c r="O492" s="21">
        <v>1</v>
      </c>
      <c r="P492" s="21">
        <v>1</v>
      </c>
      <c r="Q492" s="21">
        <v>1</v>
      </c>
    </row>
    <row r="493" spans="3:17" x14ac:dyDescent="0.15">
      <c r="C493" s="22" t="s">
        <v>154</v>
      </c>
      <c r="D493" s="21">
        <v>1.01</v>
      </c>
      <c r="E493" s="21">
        <v>3</v>
      </c>
      <c r="F493" s="21">
        <v>3408.1057509268799</v>
      </c>
      <c r="G493" s="21">
        <v>26046</v>
      </c>
      <c r="H493" s="21">
        <v>29838</v>
      </c>
      <c r="I493" s="21">
        <v>2230955</v>
      </c>
      <c r="J493" s="21">
        <v>7145897</v>
      </c>
      <c r="K493" s="21">
        <v>309</v>
      </c>
      <c r="L493" s="21">
        <v>13386</v>
      </c>
      <c r="M493" s="21">
        <v>56.76</v>
      </c>
      <c r="N493" s="21">
        <v>0</v>
      </c>
      <c r="O493" s="21">
        <v>1</v>
      </c>
      <c r="P493" s="21">
        <v>1</v>
      </c>
      <c r="Q493" s="21">
        <v>1</v>
      </c>
    </row>
    <row r="494" spans="3:17" x14ac:dyDescent="0.15">
      <c r="C494" s="22" t="s">
        <v>758</v>
      </c>
      <c r="D494" s="21">
        <v>1</v>
      </c>
      <c r="E494" s="21">
        <v>3</v>
      </c>
      <c r="F494" s="21">
        <v>2487.8884505267401</v>
      </c>
      <c r="G494" s="21">
        <v>32991</v>
      </c>
      <c r="H494" s="21">
        <v>31981</v>
      </c>
      <c r="I494" s="21">
        <v>8621121</v>
      </c>
      <c r="J494" s="21">
        <v>4549784</v>
      </c>
      <c r="K494" s="21">
        <v>217</v>
      </c>
      <c r="L494" s="21">
        <v>63690</v>
      </c>
      <c r="M494" s="21">
        <v>114.35</v>
      </c>
      <c r="N494" s="21">
        <v>0</v>
      </c>
      <c r="O494" s="21">
        <v>0</v>
      </c>
      <c r="P494" s="21">
        <v>0</v>
      </c>
      <c r="Q494" s="21">
        <v>0</v>
      </c>
    </row>
    <row r="495" spans="3:17" x14ac:dyDescent="0.15">
      <c r="C495" s="22" t="s">
        <v>517</v>
      </c>
      <c r="D495" s="21">
        <v>1.23</v>
      </c>
      <c r="E495" s="21">
        <v>3</v>
      </c>
      <c r="F495" s="21">
        <v>6166.3267735455602</v>
      </c>
      <c r="G495" s="21">
        <v>22360</v>
      </c>
      <c r="H495" s="21">
        <v>25054</v>
      </c>
      <c r="I495" s="21">
        <v>1421287</v>
      </c>
      <c r="J495" s="21">
        <v>2374260</v>
      </c>
      <c r="K495" s="21">
        <v>831</v>
      </c>
      <c r="L495" s="21">
        <v>7121</v>
      </c>
      <c r="M495" s="21">
        <v>122.62</v>
      </c>
      <c r="N495" s="21">
        <v>1</v>
      </c>
      <c r="O495" s="21">
        <v>0</v>
      </c>
      <c r="P495" s="21">
        <v>1</v>
      </c>
      <c r="Q495" s="21">
        <v>0</v>
      </c>
    </row>
    <row r="496" spans="3:17" x14ac:dyDescent="0.15">
      <c r="C496" s="22" t="s">
        <v>605</v>
      </c>
      <c r="D496" s="21">
        <v>1.27</v>
      </c>
      <c r="E496" s="21">
        <v>1</v>
      </c>
      <c r="F496" s="21">
        <v>2863.2024972812501</v>
      </c>
      <c r="G496" s="21">
        <v>29260</v>
      </c>
      <c r="H496" s="21">
        <v>23903</v>
      </c>
      <c r="I496" s="21">
        <v>7830332</v>
      </c>
      <c r="J496" s="21">
        <v>2673620</v>
      </c>
      <c r="K496" s="21">
        <v>1724</v>
      </c>
      <c r="L496" s="21">
        <v>9252</v>
      </c>
      <c r="M496" s="21">
        <v>219.63</v>
      </c>
      <c r="N496" s="21">
        <v>0</v>
      </c>
      <c r="O496" s="21">
        <v>1</v>
      </c>
      <c r="P496" s="21">
        <v>0</v>
      </c>
      <c r="Q496" s="21">
        <v>1</v>
      </c>
    </row>
    <row r="497" spans="3:17" x14ac:dyDescent="0.15">
      <c r="C497" s="22" t="s">
        <v>213</v>
      </c>
      <c r="D497" s="21">
        <v>1.68</v>
      </c>
      <c r="E497" s="21">
        <v>3</v>
      </c>
      <c r="F497" s="21">
        <v>2661.5341472192299</v>
      </c>
      <c r="G497" s="21">
        <v>31981</v>
      </c>
      <c r="H497" s="21">
        <v>22263</v>
      </c>
      <c r="I497" s="21">
        <v>4549784</v>
      </c>
      <c r="J497" s="21">
        <v>472254</v>
      </c>
      <c r="K497" s="21">
        <v>1476</v>
      </c>
      <c r="L497" s="21">
        <v>4945</v>
      </c>
      <c r="M497" s="21">
        <v>157.19999999999999</v>
      </c>
      <c r="N497" s="21">
        <v>0</v>
      </c>
      <c r="O497" s="21">
        <v>0</v>
      </c>
      <c r="P497" s="21">
        <v>0</v>
      </c>
      <c r="Q497" s="21">
        <v>1</v>
      </c>
    </row>
    <row r="498" spans="3:17" x14ac:dyDescent="0.15">
      <c r="C498" s="22" t="s">
        <v>332</v>
      </c>
      <c r="D498" s="21">
        <v>1.17</v>
      </c>
      <c r="E498" s="21">
        <v>3</v>
      </c>
      <c r="F498" s="21">
        <v>6140.5264873748301</v>
      </c>
      <c r="G498" s="21">
        <v>26506</v>
      </c>
      <c r="H498" s="21">
        <v>21207</v>
      </c>
      <c r="I498" s="21">
        <v>4459144</v>
      </c>
      <c r="J498" s="21">
        <v>2105604</v>
      </c>
      <c r="K498" s="21">
        <v>1151</v>
      </c>
      <c r="L498" s="21">
        <v>5064</v>
      </c>
      <c r="M498" s="21">
        <v>133.97999999999999</v>
      </c>
      <c r="N498" s="21">
        <v>1</v>
      </c>
      <c r="O498" s="21">
        <v>0</v>
      </c>
      <c r="P498" s="21">
        <v>1</v>
      </c>
      <c r="Q498" s="21">
        <v>0</v>
      </c>
    </row>
    <row r="499" spans="3:17" x14ac:dyDescent="0.15">
      <c r="C499" s="22" t="s">
        <v>288</v>
      </c>
      <c r="D499" s="21">
        <v>1.2</v>
      </c>
      <c r="E499" s="21">
        <v>3</v>
      </c>
      <c r="F499" s="21">
        <v>7520.08544188626</v>
      </c>
      <c r="G499" s="21">
        <v>28637</v>
      </c>
      <c r="H499" s="21">
        <v>25450</v>
      </c>
      <c r="I499" s="21">
        <v>3036732</v>
      </c>
      <c r="J499" s="21">
        <v>1694803</v>
      </c>
      <c r="K499" s="21">
        <v>458</v>
      </c>
      <c r="L499" s="21">
        <v>9381</v>
      </c>
      <c r="M499" s="21">
        <v>116.57</v>
      </c>
      <c r="N499" s="21">
        <v>0</v>
      </c>
      <c r="O499" s="21">
        <v>0</v>
      </c>
      <c r="P499" s="21">
        <v>1</v>
      </c>
      <c r="Q499" s="21">
        <v>1</v>
      </c>
    </row>
    <row r="500" spans="3:17" x14ac:dyDescent="0.15">
      <c r="C500" s="22" t="s">
        <v>556</v>
      </c>
      <c r="D500" s="21">
        <v>1.41</v>
      </c>
      <c r="E500" s="21">
        <v>3</v>
      </c>
      <c r="F500" s="21">
        <v>4014.7921175504598</v>
      </c>
      <c r="G500" s="21">
        <v>29260</v>
      </c>
      <c r="H500" s="21">
        <v>29284</v>
      </c>
      <c r="I500" s="21">
        <v>7830332</v>
      </c>
      <c r="J500" s="21">
        <v>298680</v>
      </c>
      <c r="K500" s="21">
        <v>1680</v>
      </c>
      <c r="L500" s="21">
        <v>3926</v>
      </c>
      <c r="M500" s="21">
        <v>125.9</v>
      </c>
      <c r="N500" s="21">
        <v>1</v>
      </c>
      <c r="O500" s="21">
        <v>0</v>
      </c>
      <c r="P500" s="21">
        <v>0</v>
      </c>
      <c r="Q500" s="21">
        <v>1</v>
      </c>
    </row>
    <row r="501" spans="3:17" x14ac:dyDescent="0.15">
      <c r="C501" s="22" t="s">
        <v>707</v>
      </c>
      <c r="D501" s="21">
        <v>1</v>
      </c>
      <c r="E501" s="21">
        <v>3</v>
      </c>
      <c r="F501" s="21">
        <v>5791.7812146257802</v>
      </c>
      <c r="G501" s="21">
        <v>21207</v>
      </c>
      <c r="H501" s="21">
        <v>23654</v>
      </c>
      <c r="I501" s="21">
        <v>2105604</v>
      </c>
      <c r="J501" s="21">
        <v>2195215</v>
      </c>
      <c r="K501" s="21">
        <v>194</v>
      </c>
      <c r="L501" s="21">
        <v>7464</v>
      </c>
      <c r="M501" s="21">
        <v>85.62</v>
      </c>
      <c r="N501" s="21">
        <v>1</v>
      </c>
      <c r="O501" s="21">
        <v>0</v>
      </c>
      <c r="P501" s="21">
        <v>1</v>
      </c>
      <c r="Q501" s="21">
        <v>1</v>
      </c>
    </row>
    <row r="502" spans="3:17" x14ac:dyDescent="0.15">
      <c r="C502" s="22" t="s">
        <v>715</v>
      </c>
      <c r="D502" s="21">
        <v>1.05</v>
      </c>
      <c r="E502" s="21">
        <v>1</v>
      </c>
      <c r="F502" s="21">
        <v>3098.7358685681002</v>
      </c>
      <c r="G502" s="21">
        <v>24706</v>
      </c>
      <c r="H502" s="21">
        <v>20375</v>
      </c>
      <c r="I502" s="21">
        <v>9056076</v>
      </c>
      <c r="J502" s="21">
        <v>766956</v>
      </c>
      <c r="K502" s="21">
        <v>447</v>
      </c>
      <c r="L502" s="21">
        <v>12808</v>
      </c>
      <c r="M502" s="21">
        <v>49.02</v>
      </c>
      <c r="N502" s="21">
        <v>0</v>
      </c>
      <c r="O502" s="21">
        <v>1</v>
      </c>
      <c r="P502" s="21">
        <v>1</v>
      </c>
      <c r="Q502" s="21">
        <v>1</v>
      </c>
    </row>
    <row r="503" spans="3:17" x14ac:dyDescent="0.15">
      <c r="C503" s="22" t="s">
        <v>688</v>
      </c>
      <c r="D503" s="21">
        <v>1.1599999999999999</v>
      </c>
      <c r="E503" s="21">
        <v>3</v>
      </c>
      <c r="F503" s="21">
        <v>6275.6064104372199</v>
      </c>
      <c r="G503" s="21">
        <v>32991</v>
      </c>
      <c r="H503" s="21">
        <v>25824</v>
      </c>
      <c r="I503" s="21">
        <v>8621121</v>
      </c>
      <c r="J503" s="21">
        <v>2549844</v>
      </c>
      <c r="K503" s="21">
        <v>877</v>
      </c>
      <c r="L503" s="21">
        <v>10816</v>
      </c>
      <c r="M503" s="21">
        <v>261.63</v>
      </c>
      <c r="N503" s="21">
        <v>0</v>
      </c>
      <c r="O503" s="21">
        <v>0</v>
      </c>
      <c r="P503" s="21">
        <v>1</v>
      </c>
      <c r="Q503" s="21">
        <v>0</v>
      </c>
    </row>
    <row r="504" spans="3:17" x14ac:dyDescent="0.15">
      <c r="C504" s="22" t="s">
        <v>554</v>
      </c>
      <c r="D504" s="21">
        <v>1.01</v>
      </c>
      <c r="E504" s="21">
        <v>3</v>
      </c>
      <c r="F504" s="21">
        <v>3266.4409876557002</v>
      </c>
      <c r="G504" s="21">
        <v>31981</v>
      </c>
      <c r="H504" s="21">
        <v>26101</v>
      </c>
      <c r="I504" s="21">
        <v>4549784</v>
      </c>
      <c r="J504" s="21">
        <v>1021830</v>
      </c>
      <c r="K504" s="21">
        <v>225</v>
      </c>
      <c r="L504" s="21">
        <v>7241</v>
      </c>
      <c r="M504" s="21">
        <v>109.44</v>
      </c>
      <c r="N504" s="21">
        <v>0</v>
      </c>
      <c r="O504" s="21">
        <v>0</v>
      </c>
      <c r="P504" s="21">
        <v>1</v>
      </c>
      <c r="Q504" s="21">
        <v>1</v>
      </c>
    </row>
    <row r="505" spans="3:17" x14ac:dyDescent="0.15">
      <c r="C505" s="22" t="s">
        <v>761</v>
      </c>
      <c r="D505" s="21">
        <v>1.58</v>
      </c>
      <c r="E505" s="21">
        <v>3</v>
      </c>
      <c r="F505" s="21">
        <v>2295.2268441593801</v>
      </c>
      <c r="G505" s="21">
        <v>23025</v>
      </c>
      <c r="H505" s="21">
        <v>31981</v>
      </c>
      <c r="I505" s="21">
        <v>2753373</v>
      </c>
      <c r="J505" s="21">
        <v>4549784</v>
      </c>
      <c r="K505" s="21">
        <v>1970</v>
      </c>
      <c r="L505" s="21">
        <v>5190</v>
      </c>
      <c r="M505" s="21">
        <v>279.83</v>
      </c>
      <c r="N505" s="21">
        <v>0</v>
      </c>
      <c r="O505" s="21">
        <v>0</v>
      </c>
      <c r="P505" s="21">
        <v>1</v>
      </c>
      <c r="Q505" s="21">
        <v>1</v>
      </c>
    </row>
    <row r="506" spans="3:17" x14ac:dyDescent="0.15">
      <c r="C506" s="22" t="s">
        <v>430</v>
      </c>
      <c r="D506" s="21">
        <v>1.05</v>
      </c>
      <c r="E506" s="21">
        <v>3</v>
      </c>
      <c r="F506" s="21">
        <v>3042.0856986021399</v>
      </c>
      <c r="G506" s="21">
        <v>21207</v>
      </c>
      <c r="H506" s="21">
        <v>32991</v>
      </c>
      <c r="I506" s="21">
        <v>2105604</v>
      </c>
      <c r="J506" s="21">
        <v>8621121</v>
      </c>
      <c r="K506" s="21">
        <v>1097</v>
      </c>
      <c r="L506" s="21">
        <v>51122</v>
      </c>
      <c r="M506" s="21">
        <v>124.92</v>
      </c>
      <c r="N506" s="21">
        <v>1</v>
      </c>
      <c r="O506" s="21">
        <v>0</v>
      </c>
      <c r="P506" s="21">
        <v>0</v>
      </c>
      <c r="Q506" s="21">
        <v>1</v>
      </c>
    </row>
    <row r="507" spans="3:17" x14ac:dyDescent="0.15">
      <c r="C507" s="22" t="s">
        <v>527</v>
      </c>
      <c r="D507" s="21">
        <v>1.77</v>
      </c>
      <c r="E507" s="21">
        <v>3</v>
      </c>
      <c r="F507" s="21">
        <v>2548.4620251978599</v>
      </c>
      <c r="G507" s="21">
        <v>32991</v>
      </c>
      <c r="H507" s="21">
        <v>26409</v>
      </c>
      <c r="I507" s="21">
        <v>8621121</v>
      </c>
      <c r="J507" s="21">
        <v>249561</v>
      </c>
      <c r="K507" s="21">
        <v>2444</v>
      </c>
      <c r="L507" s="21">
        <v>4455</v>
      </c>
      <c r="M507" s="21">
        <v>302.33</v>
      </c>
      <c r="N507" s="21">
        <v>0</v>
      </c>
      <c r="O507" s="21">
        <v>0</v>
      </c>
      <c r="P507" s="21">
        <v>0</v>
      </c>
      <c r="Q507" s="21">
        <v>1</v>
      </c>
    </row>
    <row r="508" spans="3:17" x14ac:dyDescent="0.15">
      <c r="C508" s="22" t="s">
        <v>382</v>
      </c>
      <c r="D508" s="21">
        <v>1.05</v>
      </c>
      <c r="E508" s="21">
        <v>3</v>
      </c>
      <c r="F508" s="21">
        <v>3316.8950188559702</v>
      </c>
      <c r="G508" s="21">
        <v>29260</v>
      </c>
      <c r="H508" s="21">
        <v>32991</v>
      </c>
      <c r="I508" s="21">
        <v>7830332</v>
      </c>
      <c r="J508" s="21">
        <v>8621121</v>
      </c>
      <c r="K508" s="21">
        <v>723</v>
      </c>
      <c r="L508" s="21">
        <v>73892</v>
      </c>
      <c r="M508" s="21">
        <v>159.71</v>
      </c>
      <c r="N508" s="21">
        <v>0</v>
      </c>
      <c r="O508" s="21">
        <v>0</v>
      </c>
      <c r="P508" s="21">
        <v>0</v>
      </c>
      <c r="Q508" s="21">
        <v>1</v>
      </c>
    </row>
    <row r="509" spans="3:17" x14ac:dyDescent="0.15">
      <c r="C509" s="22" t="s">
        <v>396</v>
      </c>
      <c r="D509" s="21">
        <v>1.25</v>
      </c>
      <c r="E509" s="21">
        <v>3</v>
      </c>
      <c r="F509" s="21">
        <v>4809.0983416418403</v>
      </c>
      <c r="G509" s="21">
        <v>29055</v>
      </c>
      <c r="H509" s="21">
        <v>32991</v>
      </c>
      <c r="I509" s="21">
        <v>1862106</v>
      </c>
      <c r="J509" s="21">
        <v>8621121</v>
      </c>
      <c r="K509" s="21">
        <v>1624</v>
      </c>
      <c r="L509" s="21">
        <v>16240</v>
      </c>
      <c r="M509" s="21">
        <v>270.36</v>
      </c>
      <c r="N509" s="21">
        <v>0</v>
      </c>
      <c r="O509" s="21">
        <v>0</v>
      </c>
      <c r="P509" s="21">
        <v>0</v>
      </c>
      <c r="Q509" s="21">
        <v>1</v>
      </c>
    </row>
    <row r="510" spans="3:17" x14ac:dyDescent="0.15">
      <c r="C510" s="22" t="s">
        <v>658</v>
      </c>
      <c r="D510" s="21">
        <v>1.1100000000000001</v>
      </c>
      <c r="E510" s="21">
        <v>3</v>
      </c>
      <c r="F510" s="21">
        <v>6039.7606564406096</v>
      </c>
      <c r="G510" s="21">
        <v>24706</v>
      </c>
      <c r="H510" s="21">
        <v>30916</v>
      </c>
      <c r="I510" s="21">
        <v>9056076</v>
      </c>
      <c r="J510" s="21">
        <v>2230831</v>
      </c>
      <c r="K510" s="21">
        <v>943</v>
      </c>
      <c r="L510" s="21">
        <v>5638</v>
      </c>
      <c r="M510" s="21">
        <v>97.46</v>
      </c>
      <c r="N510" s="21">
        <v>0</v>
      </c>
      <c r="O510" s="21">
        <v>1</v>
      </c>
      <c r="P510" s="21">
        <v>1</v>
      </c>
      <c r="Q510" s="21">
        <v>1</v>
      </c>
    </row>
    <row r="511" spans="3:17" x14ac:dyDescent="0.15">
      <c r="C511" s="22" t="s">
        <v>311</v>
      </c>
      <c r="D511" s="21">
        <v>1.35</v>
      </c>
      <c r="E511" s="21">
        <v>3</v>
      </c>
      <c r="F511" s="21">
        <v>2902.4408196065101</v>
      </c>
      <c r="G511" s="21">
        <v>30124</v>
      </c>
      <c r="H511" s="21">
        <v>24706</v>
      </c>
      <c r="I511" s="21">
        <v>5787293</v>
      </c>
      <c r="J511" s="21">
        <v>9056076</v>
      </c>
      <c r="K511" s="21">
        <v>2605</v>
      </c>
      <c r="L511" s="21">
        <v>14737</v>
      </c>
      <c r="M511" s="21">
        <v>301.79000000000002</v>
      </c>
      <c r="N511" s="21">
        <v>0</v>
      </c>
      <c r="O511" s="21">
        <v>0</v>
      </c>
      <c r="P511" s="21">
        <v>1</v>
      </c>
      <c r="Q511" s="21">
        <v>1</v>
      </c>
    </row>
    <row r="512" spans="3:17" x14ac:dyDescent="0.15">
      <c r="C512" s="22" t="s">
        <v>200</v>
      </c>
      <c r="D512" s="21">
        <v>1.1599999999999999</v>
      </c>
      <c r="E512" s="21">
        <v>3</v>
      </c>
      <c r="F512" s="21">
        <v>9350.1264120065898</v>
      </c>
      <c r="G512" s="21">
        <v>26993</v>
      </c>
      <c r="H512" s="21">
        <v>25059</v>
      </c>
      <c r="I512" s="21">
        <v>3532657</v>
      </c>
      <c r="J512" s="21">
        <v>1595139</v>
      </c>
      <c r="K512" s="21">
        <v>371</v>
      </c>
      <c r="L512" s="21">
        <v>3892</v>
      </c>
      <c r="M512" s="21">
        <v>215.83</v>
      </c>
      <c r="N512" s="21">
        <v>0</v>
      </c>
      <c r="O512" s="21">
        <v>0</v>
      </c>
      <c r="P512" s="21">
        <v>1</v>
      </c>
      <c r="Q512" s="21">
        <v>0</v>
      </c>
    </row>
    <row r="513" spans="3:17" x14ac:dyDescent="0.15">
      <c r="C513" s="22" t="s">
        <v>703</v>
      </c>
      <c r="D513" s="21">
        <v>1</v>
      </c>
      <c r="E513" s="21">
        <v>3</v>
      </c>
      <c r="F513" s="21">
        <v>3692.2793138748698</v>
      </c>
      <c r="G513" s="21">
        <v>26752</v>
      </c>
      <c r="H513" s="21">
        <v>23654</v>
      </c>
      <c r="I513" s="21">
        <v>1440377</v>
      </c>
      <c r="J513" s="21">
        <v>2195215</v>
      </c>
      <c r="K513" s="21">
        <v>187</v>
      </c>
      <c r="L513" s="21">
        <v>13264</v>
      </c>
      <c r="M513" s="21">
        <v>46.32</v>
      </c>
      <c r="N513" s="21">
        <v>1</v>
      </c>
      <c r="O513" s="21">
        <v>1</v>
      </c>
      <c r="P513" s="21">
        <v>1</v>
      </c>
      <c r="Q513" s="21">
        <v>1</v>
      </c>
    </row>
    <row r="514" spans="3:17" x14ac:dyDescent="0.15">
      <c r="C514" s="22" t="s">
        <v>689</v>
      </c>
      <c r="D514" s="21">
        <v>1.29</v>
      </c>
      <c r="E514" s="21">
        <v>3</v>
      </c>
      <c r="F514" s="21">
        <v>4708.4413891654303</v>
      </c>
      <c r="G514" s="21">
        <v>22360</v>
      </c>
      <c r="H514" s="21">
        <v>25824</v>
      </c>
      <c r="I514" s="21">
        <v>1421287</v>
      </c>
      <c r="J514" s="21">
        <v>2549844</v>
      </c>
      <c r="K514" s="21">
        <v>869</v>
      </c>
      <c r="L514" s="21">
        <v>6082</v>
      </c>
      <c r="M514" s="21">
        <v>142.97999999999999</v>
      </c>
      <c r="N514" s="21">
        <v>1</v>
      </c>
      <c r="O514" s="21">
        <v>1</v>
      </c>
      <c r="P514" s="21">
        <v>1</v>
      </c>
      <c r="Q514" s="21">
        <v>1</v>
      </c>
    </row>
    <row r="515" spans="3:17" x14ac:dyDescent="0.15">
      <c r="C515" s="22" t="s">
        <v>417</v>
      </c>
      <c r="D515" s="21">
        <v>1.4</v>
      </c>
      <c r="E515" s="21">
        <v>3</v>
      </c>
      <c r="F515" s="21">
        <v>2617.8693541400398</v>
      </c>
      <c r="G515" s="21">
        <v>25450</v>
      </c>
      <c r="H515" s="21">
        <v>32991</v>
      </c>
      <c r="I515" s="21">
        <v>1694803</v>
      </c>
      <c r="J515" s="21">
        <v>8621121</v>
      </c>
      <c r="K515" s="21">
        <v>1103</v>
      </c>
      <c r="L515" s="21">
        <v>7543</v>
      </c>
      <c r="M515" s="21">
        <v>223.99</v>
      </c>
      <c r="N515" s="21">
        <v>0</v>
      </c>
      <c r="O515" s="21">
        <v>0</v>
      </c>
      <c r="P515" s="21">
        <v>0</v>
      </c>
      <c r="Q515" s="21">
        <v>1</v>
      </c>
    </row>
    <row r="516" spans="3:17" x14ac:dyDescent="0.15">
      <c r="C516" s="22" t="s">
        <v>218</v>
      </c>
      <c r="D516" s="21">
        <v>1.02</v>
      </c>
      <c r="E516" s="21">
        <v>3</v>
      </c>
      <c r="F516" s="21">
        <v>5222.2993470763004</v>
      </c>
      <c r="G516" s="21">
        <v>22089</v>
      </c>
      <c r="H516" s="21">
        <v>28637</v>
      </c>
      <c r="I516" s="21">
        <v>668159</v>
      </c>
      <c r="J516" s="21">
        <v>3036732</v>
      </c>
      <c r="K516" s="21">
        <v>573</v>
      </c>
      <c r="L516" s="21">
        <v>10941</v>
      </c>
      <c r="M516" s="21">
        <v>84.46</v>
      </c>
      <c r="N516" s="21">
        <v>0</v>
      </c>
      <c r="O516" s="21">
        <v>1</v>
      </c>
      <c r="P516" s="21">
        <v>1</v>
      </c>
      <c r="Q516" s="21">
        <v>1</v>
      </c>
    </row>
    <row r="517" spans="3:17" x14ac:dyDescent="0.15">
      <c r="C517" s="22" t="s">
        <v>296</v>
      </c>
      <c r="D517" s="21">
        <v>1.35</v>
      </c>
      <c r="E517" s="21">
        <v>3</v>
      </c>
      <c r="F517" s="21">
        <v>3757.25252996058</v>
      </c>
      <c r="G517" s="21">
        <v>23665</v>
      </c>
      <c r="H517" s="21">
        <v>24575</v>
      </c>
      <c r="I517" s="21">
        <v>1038660</v>
      </c>
      <c r="J517" s="21">
        <v>1197234</v>
      </c>
      <c r="K517" s="21">
        <v>1087</v>
      </c>
      <c r="L517" s="21">
        <v>5738</v>
      </c>
      <c r="M517" s="21">
        <v>80.31</v>
      </c>
      <c r="N517" s="21">
        <v>1</v>
      </c>
      <c r="O517" s="21">
        <v>1</v>
      </c>
      <c r="P517" s="21">
        <v>1</v>
      </c>
      <c r="Q517" s="21">
        <v>1</v>
      </c>
    </row>
    <row r="518" spans="3:17" x14ac:dyDescent="0.15">
      <c r="C518" s="22" t="s">
        <v>289</v>
      </c>
      <c r="D518" s="21">
        <v>1.02</v>
      </c>
      <c r="E518" s="21">
        <v>3</v>
      </c>
      <c r="F518" s="21">
        <v>5505.7911527148999</v>
      </c>
      <c r="G518" s="21">
        <v>29055</v>
      </c>
      <c r="H518" s="21">
        <v>25450</v>
      </c>
      <c r="I518" s="21">
        <v>1862106</v>
      </c>
      <c r="J518" s="21">
        <v>1694803</v>
      </c>
      <c r="K518" s="21">
        <v>541</v>
      </c>
      <c r="L518" s="21">
        <v>7679</v>
      </c>
      <c r="M518" s="21">
        <v>110.25</v>
      </c>
      <c r="N518" s="21">
        <v>0</v>
      </c>
      <c r="O518" s="21">
        <v>0</v>
      </c>
      <c r="P518" s="21">
        <v>1</v>
      </c>
      <c r="Q518" s="21">
        <v>1</v>
      </c>
    </row>
    <row r="519" spans="3:17" x14ac:dyDescent="0.15">
      <c r="C519" s="22" t="s">
        <v>568</v>
      </c>
      <c r="D519" s="21">
        <v>1.04</v>
      </c>
      <c r="E519" s="21">
        <v>3</v>
      </c>
      <c r="F519" s="21">
        <v>5006.4478473075696</v>
      </c>
      <c r="G519" s="21">
        <v>32991</v>
      </c>
      <c r="H519" s="21">
        <v>26553</v>
      </c>
      <c r="I519" s="21">
        <v>8621121</v>
      </c>
      <c r="J519" s="21">
        <v>936107</v>
      </c>
      <c r="K519" s="21">
        <v>287</v>
      </c>
      <c r="L519" s="21">
        <v>4472</v>
      </c>
      <c r="M519" s="21">
        <v>218.54</v>
      </c>
      <c r="N519" s="21">
        <v>0</v>
      </c>
      <c r="O519" s="21">
        <v>0</v>
      </c>
      <c r="P519" s="21">
        <v>1</v>
      </c>
      <c r="Q519" s="21">
        <v>0</v>
      </c>
    </row>
    <row r="520" spans="3:17" x14ac:dyDescent="0.15">
      <c r="C520" s="22" t="s">
        <v>236</v>
      </c>
      <c r="D520" s="21">
        <v>1.02</v>
      </c>
      <c r="E520" s="21">
        <v>3</v>
      </c>
      <c r="F520" s="21">
        <v>5063.0741294643904</v>
      </c>
      <c r="G520" s="21">
        <v>28637</v>
      </c>
      <c r="H520" s="21">
        <v>14600</v>
      </c>
      <c r="I520" s="21">
        <v>3036732</v>
      </c>
      <c r="J520" s="21">
        <v>677757</v>
      </c>
      <c r="K520" s="21">
        <v>548</v>
      </c>
      <c r="L520" s="21">
        <v>10989</v>
      </c>
      <c r="M520" s="21">
        <v>84.23</v>
      </c>
      <c r="N520" s="21">
        <v>0</v>
      </c>
      <c r="O520" s="21">
        <v>1</v>
      </c>
      <c r="P520" s="21">
        <v>1</v>
      </c>
      <c r="Q520" s="21">
        <v>1</v>
      </c>
    </row>
    <row r="521" spans="3:17" x14ac:dyDescent="0.15">
      <c r="C521" s="22" t="s">
        <v>559</v>
      </c>
      <c r="D521" s="21">
        <v>1.0900000000000001</v>
      </c>
      <c r="E521" s="21">
        <v>3</v>
      </c>
      <c r="F521" s="21">
        <v>5265.1542689408197</v>
      </c>
      <c r="G521" s="21">
        <v>24706</v>
      </c>
      <c r="H521" s="21">
        <v>29284</v>
      </c>
      <c r="I521" s="21">
        <v>9056076</v>
      </c>
      <c r="J521" s="21">
        <v>298680</v>
      </c>
      <c r="K521" s="21">
        <v>388</v>
      </c>
      <c r="L521" s="21">
        <v>10213</v>
      </c>
      <c r="M521" s="21">
        <v>60.28</v>
      </c>
      <c r="N521" s="21">
        <v>1</v>
      </c>
      <c r="O521" s="21">
        <v>1</v>
      </c>
      <c r="P521" s="21">
        <v>1</v>
      </c>
      <c r="Q521" s="21">
        <v>1</v>
      </c>
    </row>
    <row r="522" spans="3:17" x14ac:dyDescent="0.15">
      <c r="C522" s="22" t="s">
        <v>340</v>
      </c>
      <c r="D522" s="21">
        <v>1.17</v>
      </c>
      <c r="E522" s="21">
        <v>3</v>
      </c>
      <c r="F522" s="21">
        <v>4317.65934333737</v>
      </c>
      <c r="G522" s="21">
        <v>26993</v>
      </c>
      <c r="H522" s="21">
        <v>28739</v>
      </c>
      <c r="I522" s="21">
        <v>3532657</v>
      </c>
      <c r="J522" s="21">
        <v>2761118</v>
      </c>
      <c r="K522" s="21">
        <v>904</v>
      </c>
      <c r="L522" s="21">
        <v>5578</v>
      </c>
      <c r="M522" s="21">
        <v>269.43</v>
      </c>
      <c r="N522" s="21">
        <v>0</v>
      </c>
      <c r="O522" s="21">
        <v>0</v>
      </c>
      <c r="P522" s="21">
        <v>1</v>
      </c>
      <c r="Q522" s="21">
        <v>0</v>
      </c>
    </row>
    <row r="523" spans="3:17" x14ac:dyDescent="0.15">
      <c r="C523" s="22" t="s">
        <v>456</v>
      </c>
      <c r="D523" s="21">
        <v>1.08</v>
      </c>
      <c r="E523" s="21">
        <v>3</v>
      </c>
      <c r="F523" s="21">
        <v>3819.51986912956</v>
      </c>
      <c r="G523" s="21">
        <v>28637</v>
      </c>
      <c r="H523" s="21">
        <v>22360</v>
      </c>
      <c r="I523" s="21">
        <v>3036732</v>
      </c>
      <c r="J523" s="21">
        <v>1421287</v>
      </c>
      <c r="K523" s="21">
        <v>984</v>
      </c>
      <c r="L523" s="21">
        <v>11392</v>
      </c>
      <c r="M523" s="21">
        <v>153.58000000000001</v>
      </c>
      <c r="N523" s="21">
        <v>1</v>
      </c>
      <c r="O523" s="21">
        <v>0</v>
      </c>
      <c r="P523" s="21">
        <v>1</v>
      </c>
      <c r="Q523" s="21">
        <v>1</v>
      </c>
    </row>
    <row r="524" spans="3:17" x14ac:dyDescent="0.15">
      <c r="C524" s="22" t="s">
        <v>636</v>
      </c>
      <c r="D524" s="21">
        <v>1.66</v>
      </c>
      <c r="E524" s="21">
        <v>3</v>
      </c>
      <c r="F524" s="21">
        <v>2638.87114139197</v>
      </c>
      <c r="G524" s="21">
        <v>22360</v>
      </c>
      <c r="H524" s="21">
        <v>38813</v>
      </c>
      <c r="I524" s="21">
        <v>1421287</v>
      </c>
      <c r="J524" s="21">
        <v>1653017</v>
      </c>
      <c r="K524" s="21">
        <v>2443</v>
      </c>
      <c r="L524" s="21">
        <v>4799</v>
      </c>
      <c r="M524" s="21">
        <v>261.74</v>
      </c>
      <c r="N524" s="21">
        <v>1</v>
      </c>
      <c r="O524" s="21">
        <v>0</v>
      </c>
      <c r="P524" s="21">
        <v>1</v>
      </c>
      <c r="Q524" s="21">
        <v>1</v>
      </c>
    </row>
    <row r="525" spans="3:17" x14ac:dyDescent="0.15">
      <c r="C525" s="22" t="s">
        <v>462</v>
      </c>
      <c r="D525" s="21">
        <v>1.68</v>
      </c>
      <c r="E525" s="21">
        <v>0</v>
      </c>
      <c r="F525" s="21">
        <v>1771.8504450304099</v>
      </c>
      <c r="G525" s="21">
        <v>25450</v>
      </c>
      <c r="H525" s="21">
        <v>22360</v>
      </c>
      <c r="I525" s="21">
        <v>1694803</v>
      </c>
      <c r="J525" s="21">
        <v>1421287</v>
      </c>
      <c r="K525" s="21">
        <v>1064</v>
      </c>
      <c r="L525" s="21">
        <v>5610</v>
      </c>
      <c r="M525" s="21">
        <v>121.35</v>
      </c>
      <c r="N525" s="21">
        <v>1</v>
      </c>
      <c r="O525" s="21">
        <v>1</v>
      </c>
      <c r="P525" s="21">
        <v>1</v>
      </c>
      <c r="Q525" s="21">
        <v>1</v>
      </c>
    </row>
    <row r="526" spans="3:17" x14ac:dyDescent="0.15">
      <c r="C526" s="22" t="s">
        <v>511</v>
      </c>
      <c r="D526" s="21">
        <v>1.1000000000000001</v>
      </c>
      <c r="E526" s="21">
        <v>3</v>
      </c>
      <c r="F526" s="21">
        <v>9174.829233892</v>
      </c>
      <c r="G526" s="21">
        <v>30124</v>
      </c>
      <c r="H526" s="21">
        <v>25054</v>
      </c>
      <c r="I526" s="21">
        <v>5787293</v>
      </c>
      <c r="J526" s="21">
        <v>2374260</v>
      </c>
      <c r="K526" s="21">
        <v>483</v>
      </c>
      <c r="L526" s="21">
        <v>5539</v>
      </c>
      <c r="M526" s="21">
        <v>186.28</v>
      </c>
      <c r="N526" s="21">
        <v>0</v>
      </c>
      <c r="O526" s="21">
        <v>0</v>
      </c>
      <c r="P526" s="21">
        <v>1</v>
      </c>
      <c r="Q526" s="21">
        <v>0</v>
      </c>
    </row>
    <row r="527" spans="3:17" x14ac:dyDescent="0.15">
      <c r="C527" s="22" t="s">
        <v>755</v>
      </c>
      <c r="D527" s="21">
        <v>1</v>
      </c>
      <c r="E527" s="21">
        <v>1</v>
      </c>
      <c r="F527" s="21">
        <v>2487.8884505267401</v>
      </c>
      <c r="G527" s="21">
        <v>32991</v>
      </c>
      <c r="H527" s="21">
        <v>31981</v>
      </c>
      <c r="I527" s="21">
        <v>8621121</v>
      </c>
      <c r="J527" s="21">
        <v>4549784</v>
      </c>
      <c r="K527" s="21">
        <v>217</v>
      </c>
      <c r="L527" s="21">
        <v>63690</v>
      </c>
      <c r="M527" s="21">
        <v>114.35</v>
      </c>
      <c r="N527" s="21">
        <v>0</v>
      </c>
      <c r="O527" s="21">
        <v>0</v>
      </c>
      <c r="P527" s="21">
        <v>0</v>
      </c>
      <c r="Q527" s="21">
        <v>1</v>
      </c>
    </row>
    <row r="528" spans="3:17" x14ac:dyDescent="0.15">
      <c r="C528" s="22" t="s">
        <v>193</v>
      </c>
      <c r="D528" s="21">
        <v>1.04</v>
      </c>
      <c r="E528" s="21">
        <v>3</v>
      </c>
      <c r="F528" s="21">
        <v>2712.3736035401098</v>
      </c>
      <c r="G528" s="21">
        <v>26993</v>
      </c>
      <c r="H528" s="21">
        <v>29260</v>
      </c>
      <c r="I528" s="21">
        <v>3532657</v>
      </c>
      <c r="J528" s="21">
        <v>7830332</v>
      </c>
      <c r="K528" s="21">
        <v>595</v>
      </c>
      <c r="L528" s="21">
        <v>30877</v>
      </c>
      <c r="M528" s="21">
        <v>106.6</v>
      </c>
      <c r="N528" s="21">
        <v>0</v>
      </c>
      <c r="O528" s="21">
        <v>0</v>
      </c>
      <c r="P528" s="21">
        <v>1</v>
      </c>
      <c r="Q528" s="21">
        <v>1</v>
      </c>
    </row>
    <row r="529" spans="3:17" x14ac:dyDescent="0.15">
      <c r="C529" s="22" t="s">
        <v>408</v>
      </c>
      <c r="D529" s="21">
        <v>1.29</v>
      </c>
      <c r="E529" s="21">
        <v>0</v>
      </c>
      <c r="F529" s="21">
        <v>3151.99939982876</v>
      </c>
      <c r="G529" s="21">
        <v>21081</v>
      </c>
      <c r="H529" s="21">
        <v>32991</v>
      </c>
      <c r="I529" s="21">
        <v>895123</v>
      </c>
      <c r="J529" s="21">
        <v>8621121</v>
      </c>
      <c r="K529" s="21">
        <v>613</v>
      </c>
      <c r="L529" s="21">
        <v>3806</v>
      </c>
      <c r="M529" s="21">
        <v>144.6</v>
      </c>
      <c r="N529" s="21">
        <v>0</v>
      </c>
      <c r="O529" s="21">
        <v>0</v>
      </c>
      <c r="P529" s="21">
        <v>0</v>
      </c>
      <c r="Q529" s="21">
        <v>1</v>
      </c>
    </row>
    <row r="530" spans="3:17" x14ac:dyDescent="0.15">
      <c r="C530" s="22" t="s">
        <v>768</v>
      </c>
      <c r="D530" s="21">
        <v>1.55</v>
      </c>
      <c r="E530" s="21">
        <v>3</v>
      </c>
      <c r="F530" s="21">
        <v>4358.5103280736503</v>
      </c>
      <c r="G530" s="21">
        <v>30916</v>
      </c>
      <c r="H530" s="21">
        <v>31981</v>
      </c>
      <c r="I530" s="21">
        <v>2230831</v>
      </c>
      <c r="J530" s="21">
        <v>4549784</v>
      </c>
      <c r="K530" s="21">
        <v>2317</v>
      </c>
      <c r="L530" s="21">
        <v>7614</v>
      </c>
      <c r="M530" s="21">
        <v>281.06</v>
      </c>
      <c r="N530" s="21">
        <v>0</v>
      </c>
      <c r="O530" s="21">
        <v>0</v>
      </c>
      <c r="P530" s="21">
        <v>0</v>
      </c>
      <c r="Q530" s="21">
        <v>1</v>
      </c>
    </row>
    <row r="531" spans="3:17" x14ac:dyDescent="0.15">
      <c r="C531" s="22" t="s">
        <v>325</v>
      </c>
      <c r="D531" s="21">
        <v>1</v>
      </c>
      <c r="E531" s="21">
        <v>3</v>
      </c>
      <c r="F531" s="21">
        <v>6337.1994588075004</v>
      </c>
      <c r="G531" s="21">
        <v>28637</v>
      </c>
      <c r="H531" s="21">
        <v>20980</v>
      </c>
      <c r="I531" s="21">
        <v>3036732</v>
      </c>
      <c r="J531" s="21">
        <v>231325</v>
      </c>
      <c r="K531" s="21">
        <v>283</v>
      </c>
      <c r="L531" s="21">
        <v>9446</v>
      </c>
      <c r="M531" s="21">
        <v>60.87</v>
      </c>
      <c r="N531" s="21">
        <v>0</v>
      </c>
      <c r="O531" s="21">
        <v>1</v>
      </c>
      <c r="P531" s="21">
        <v>1</v>
      </c>
      <c r="Q531" s="21">
        <v>1</v>
      </c>
    </row>
    <row r="532" spans="3:17" x14ac:dyDescent="0.15">
      <c r="C532" s="22" t="s">
        <v>407</v>
      </c>
      <c r="D532" s="21">
        <v>1.22</v>
      </c>
      <c r="E532" s="21">
        <v>3</v>
      </c>
      <c r="F532" s="21">
        <v>3536.1626452171899</v>
      </c>
      <c r="G532" s="21">
        <v>24510</v>
      </c>
      <c r="H532" s="21">
        <v>32991</v>
      </c>
      <c r="I532" s="21">
        <v>379566</v>
      </c>
      <c r="J532" s="21">
        <v>8621121</v>
      </c>
      <c r="K532" s="21">
        <v>1076</v>
      </c>
      <c r="L532" s="21">
        <v>9399</v>
      </c>
      <c r="M532" s="21">
        <v>143.19999999999999</v>
      </c>
      <c r="N532" s="21">
        <v>1</v>
      </c>
      <c r="O532" s="21">
        <v>0</v>
      </c>
      <c r="P532" s="21">
        <v>1</v>
      </c>
      <c r="Q532" s="21">
        <v>0</v>
      </c>
    </row>
    <row r="533" spans="3:17" x14ac:dyDescent="0.15">
      <c r="C533" s="22" t="s">
        <v>493</v>
      </c>
      <c r="D533" s="21">
        <v>1.56</v>
      </c>
      <c r="E533" s="21">
        <v>3</v>
      </c>
      <c r="F533" s="21">
        <v>3391.8694986185401</v>
      </c>
      <c r="G533" s="21">
        <v>24502</v>
      </c>
      <c r="H533" s="21">
        <v>23025</v>
      </c>
      <c r="I533" s="21">
        <v>125722</v>
      </c>
      <c r="J533" s="21">
        <v>2753373</v>
      </c>
      <c r="K533" s="21">
        <v>1673</v>
      </c>
      <c r="L533" s="21">
        <v>4780</v>
      </c>
      <c r="M533" s="21">
        <v>158</v>
      </c>
      <c r="N533" s="21">
        <v>0</v>
      </c>
      <c r="O533" s="21">
        <v>1</v>
      </c>
      <c r="P533" s="21">
        <v>1</v>
      </c>
      <c r="Q533" s="21">
        <v>1</v>
      </c>
    </row>
    <row r="534" spans="3:17" x14ac:dyDescent="0.15">
      <c r="C534" s="22" t="s">
        <v>151</v>
      </c>
      <c r="D534" s="21">
        <v>1.06</v>
      </c>
      <c r="E534" s="21">
        <v>3</v>
      </c>
      <c r="F534" s="21">
        <v>9185.2832341499306</v>
      </c>
      <c r="G534" s="21">
        <v>30124</v>
      </c>
      <c r="H534" s="21">
        <v>29838</v>
      </c>
      <c r="I534" s="21">
        <v>5787293</v>
      </c>
      <c r="J534" s="21">
        <v>7145897</v>
      </c>
      <c r="K534" s="21">
        <v>364</v>
      </c>
      <c r="L534" s="21">
        <v>6452</v>
      </c>
      <c r="M534" s="21">
        <v>207.76</v>
      </c>
      <c r="N534" s="21">
        <v>0</v>
      </c>
      <c r="O534" s="21">
        <v>0</v>
      </c>
      <c r="P534" s="21">
        <v>1</v>
      </c>
      <c r="Q534" s="21">
        <v>1</v>
      </c>
    </row>
    <row r="535" spans="3:17" x14ac:dyDescent="0.15">
      <c r="C535" s="22" t="s">
        <v>731</v>
      </c>
      <c r="D535" s="21">
        <v>1.1599999999999999</v>
      </c>
      <c r="E535" s="21">
        <v>3</v>
      </c>
      <c r="F535" s="21">
        <v>6460.8405809206397</v>
      </c>
      <c r="G535" s="21">
        <v>28637</v>
      </c>
      <c r="H535" s="21">
        <v>31981</v>
      </c>
      <c r="I535" s="21">
        <v>3036732</v>
      </c>
      <c r="J535" s="21">
        <v>4549784</v>
      </c>
      <c r="K535" s="21">
        <v>1185</v>
      </c>
      <c r="L535" s="21">
        <v>14398</v>
      </c>
      <c r="M535" s="21">
        <v>256.86</v>
      </c>
      <c r="N535" s="21">
        <v>0</v>
      </c>
      <c r="O535" s="21">
        <v>0</v>
      </c>
      <c r="P535" s="21">
        <v>1</v>
      </c>
      <c r="Q535" s="21">
        <v>1</v>
      </c>
    </row>
    <row r="536" spans="3:17" x14ac:dyDescent="0.15">
      <c r="C536" s="22" t="s">
        <v>661</v>
      </c>
      <c r="D536" s="21">
        <v>1.23</v>
      </c>
      <c r="E536" s="21">
        <v>3</v>
      </c>
      <c r="F536" s="21">
        <v>4487.0676271706398</v>
      </c>
      <c r="G536" s="21">
        <v>28637</v>
      </c>
      <c r="H536" s="21">
        <v>30916</v>
      </c>
      <c r="I536" s="21">
        <v>3036732</v>
      </c>
      <c r="J536" s="21">
        <v>2230831</v>
      </c>
      <c r="K536" s="21">
        <v>1662</v>
      </c>
      <c r="L536" s="21">
        <v>6482</v>
      </c>
      <c r="M536" s="21">
        <v>239.66</v>
      </c>
      <c r="N536" s="21">
        <v>0</v>
      </c>
      <c r="O536" s="21">
        <v>0</v>
      </c>
      <c r="P536" s="21">
        <v>1</v>
      </c>
      <c r="Q536" s="21">
        <v>1</v>
      </c>
    </row>
    <row r="537" spans="3:17" x14ac:dyDescent="0.15">
      <c r="C537" s="22" t="s">
        <v>442</v>
      </c>
      <c r="D537" s="21">
        <v>1.05</v>
      </c>
      <c r="E537" s="21">
        <v>0</v>
      </c>
      <c r="F537" s="21">
        <v>9062.9471188073203</v>
      </c>
      <c r="G537" s="21">
        <v>24575</v>
      </c>
      <c r="H537" s="21">
        <v>29846</v>
      </c>
      <c r="I537" s="21">
        <v>1197234</v>
      </c>
      <c r="J537" s="21">
        <v>2237227</v>
      </c>
      <c r="K537" s="21">
        <v>407</v>
      </c>
      <c r="L537" s="21">
        <v>13356</v>
      </c>
      <c r="M537" s="21">
        <v>58.03</v>
      </c>
      <c r="N537" s="21">
        <v>1</v>
      </c>
      <c r="O537" s="21">
        <v>1</v>
      </c>
      <c r="P537" s="21">
        <v>1</v>
      </c>
      <c r="Q537" s="21">
        <v>1</v>
      </c>
    </row>
    <row r="538" spans="3:17" x14ac:dyDescent="0.15">
      <c r="C538" s="22" t="s">
        <v>716</v>
      </c>
      <c r="D538" s="21">
        <v>1.17</v>
      </c>
      <c r="E538" s="21">
        <v>3</v>
      </c>
      <c r="F538" s="21">
        <v>6167.0019905074496</v>
      </c>
      <c r="G538" s="21">
        <v>23903</v>
      </c>
      <c r="H538" s="21">
        <v>20375</v>
      </c>
      <c r="I538" s="21">
        <v>2673620</v>
      </c>
      <c r="J538" s="21">
        <v>766956</v>
      </c>
      <c r="K538" s="21">
        <v>358</v>
      </c>
      <c r="L538" s="21">
        <v>4307</v>
      </c>
      <c r="M538" s="21">
        <v>54.96</v>
      </c>
      <c r="N538" s="21">
        <v>0</v>
      </c>
      <c r="O538" s="21">
        <v>1</v>
      </c>
      <c r="P538" s="21">
        <v>1</v>
      </c>
      <c r="Q538" s="21">
        <v>1</v>
      </c>
    </row>
    <row r="539" spans="3:17" x14ac:dyDescent="0.15">
      <c r="C539" s="22" t="s">
        <v>468</v>
      </c>
      <c r="D539" s="21">
        <v>1.08</v>
      </c>
      <c r="E539" s="21">
        <v>3</v>
      </c>
      <c r="F539" s="21">
        <v>2386.8522273122398</v>
      </c>
      <c r="G539" s="21">
        <v>32991</v>
      </c>
      <c r="H539" s="21">
        <v>22360</v>
      </c>
      <c r="I539" s="21">
        <v>8621121</v>
      </c>
      <c r="J539" s="21">
        <v>1421287</v>
      </c>
      <c r="K539" s="21">
        <v>947</v>
      </c>
      <c r="L539" s="21">
        <v>54990</v>
      </c>
      <c r="M539" s="21">
        <v>123.97</v>
      </c>
      <c r="N539" s="21">
        <v>1</v>
      </c>
      <c r="O539" s="21">
        <v>0</v>
      </c>
      <c r="P539" s="21">
        <v>0</v>
      </c>
      <c r="Q539" s="21">
        <v>1</v>
      </c>
    </row>
    <row r="540" spans="3:17" x14ac:dyDescent="0.15">
      <c r="C540" s="22" t="s">
        <v>168</v>
      </c>
      <c r="D540" s="21">
        <v>1.86</v>
      </c>
      <c r="E540" s="21">
        <v>3</v>
      </c>
      <c r="F540" s="21">
        <v>1230.4838396080399</v>
      </c>
      <c r="G540" s="21">
        <v>23025</v>
      </c>
      <c r="H540" s="21">
        <v>29838</v>
      </c>
      <c r="I540" s="21">
        <v>2753373</v>
      </c>
      <c r="J540" s="21">
        <v>7145897</v>
      </c>
      <c r="K540" s="21">
        <v>2001</v>
      </c>
      <c r="L540" s="21">
        <v>4408</v>
      </c>
      <c r="M540" s="21">
        <v>181.16</v>
      </c>
      <c r="N540" s="21">
        <v>0</v>
      </c>
      <c r="O540" s="21">
        <v>1</v>
      </c>
      <c r="P540" s="21">
        <v>1</v>
      </c>
      <c r="Q540" s="21">
        <v>1</v>
      </c>
    </row>
    <row r="541" spans="3:17" x14ac:dyDescent="0.15">
      <c r="C541" s="22" t="s">
        <v>432</v>
      </c>
      <c r="D541" s="21">
        <v>1.1499999999999999</v>
      </c>
      <c r="E541" s="21">
        <v>3</v>
      </c>
      <c r="F541" s="21">
        <v>6143.2043000711401</v>
      </c>
      <c r="G541" s="21">
        <v>28739</v>
      </c>
      <c r="H541" s="21">
        <v>32991</v>
      </c>
      <c r="I541" s="21">
        <v>2761118</v>
      </c>
      <c r="J541" s="21">
        <v>8621121</v>
      </c>
      <c r="K541" s="21">
        <v>1015</v>
      </c>
      <c r="L541" s="21">
        <v>13123</v>
      </c>
      <c r="M541" s="21">
        <v>278.39</v>
      </c>
      <c r="N541" s="21">
        <v>0</v>
      </c>
      <c r="O541" s="21">
        <v>0</v>
      </c>
      <c r="P541" s="21">
        <v>0</v>
      </c>
      <c r="Q541" s="21">
        <v>0</v>
      </c>
    </row>
    <row r="542" spans="3:17" x14ac:dyDescent="0.15">
      <c r="C542" s="22" t="s">
        <v>783</v>
      </c>
      <c r="D542" s="21">
        <v>1.28</v>
      </c>
      <c r="E542" s="21">
        <v>3</v>
      </c>
      <c r="F542" s="21">
        <v>5566.42674366952</v>
      </c>
      <c r="G542" s="21">
        <v>31981</v>
      </c>
      <c r="H542" s="21">
        <v>37375</v>
      </c>
      <c r="I542" s="21">
        <v>4549784</v>
      </c>
      <c r="J542" s="21">
        <v>991717</v>
      </c>
      <c r="K542" s="21">
        <v>858</v>
      </c>
      <c r="L542" s="21">
        <v>4877</v>
      </c>
      <c r="M542" s="21">
        <v>129.62</v>
      </c>
      <c r="N542" s="21">
        <v>1</v>
      </c>
      <c r="O542" s="21">
        <v>0</v>
      </c>
      <c r="P542" s="21">
        <v>0</v>
      </c>
      <c r="Q542" s="21">
        <v>1</v>
      </c>
    </row>
    <row r="543" spans="3:17" x14ac:dyDescent="0.15">
      <c r="C543" s="22" t="s">
        <v>223</v>
      </c>
      <c r="D543" s="21">
        <v>1.1399999999999999</v>
      </c>
      <c r="E543" s="21">
        <v>3</v>
      </c>
      <c r="F543" s="21">
        <v>6205.9664895082396</v>
      </c>
      <c r="G543" s="21">
        <v>29260</v>
      </c>
      <c r="H543" s="21">
        <v>28637</v>
      </c>
      <c r="I543" s="21">
        <v>7830332</v>
      </c>
      <c r="J543" s="21">
        <v>3036732</v>
      </c>
      <c r="K543" s="21">
        <v>805</v>
      </c>
      <c r="L543" s="21">
        <v>20264</v>
      </c>
      <c r="M543" s="21">
        <v>244.5</v>
      </c>
      <c r="N543" s="21">
        <v>0</v>
      </c>
      <c r="O543" s="21">
        <v>0</v>
      </c>
      <c r="P543" s="21">
        <v>1</v>
      </c>
      <c r="Q543" s="21">
        <v>1</v>
      </c>
    </row>
    <row r="544" spans="3:17" x14ac:dyDescent="0.15">
      <c r="C544" s="22" t="s">
        <v>741</v>
      </c>
      <c r="D544" s="21">
        <v>1.36</v>
      </c>
      <c r="E544" s="21">
        <v>3</v>
      </c>
      <c r="F544" s="21">
        <v>4641.2644132554396</v>
      </c>
      <c r="G544" s="21">
        <v>27211</v>
      </c>
      <c r="H544" s="21">
        <v>31981</v>
      </c>
      <c r="I544" s="21">
        <v>3770125</v>
      </c>
      <c r="J544" s="21">
        <v>4549784</v>
      </c>
      <c r="K544" s="21">
        <v>1213</v>
      </c>
      <c r="L544" s="21">
        <v>4708</v>
      </c>
      <c r="M544" s="21">
        <v>297.2</v>
      </c>
      <c r="N544" s="21">
        <v>0</v>
      </c>
      <c r="O544" s="21">
        <v>0</v>
      </c>
      <c r="P544" s="21">
        <v>1</v>
      </c>
      <c r="Q544" s="21">
        <v>1</v>
      </c>
    </row>
    <row r="545" spans="3:17" x14ac:dyDescent="0.15">
      <c r="C545" s="22" t="s">
        <v>250</v>
      </c>
      <c r="D545" s="21">
        <v>1.34</v>
      </c>
      <c r="E545" s="21">
        <v>3</v>
      </c>
      <c r="F545" s="21">
        <v>5137.4087265009402</v>
      </c>
      <c r="G545" s="21">
        <v>26993</v>
      </c>
      <c r="H545" s="21">
        <v>30268</v>
      </c>
      <c r="I545" s="21">
        <v>3532657</v>
      </c>
      <c r="J545" s="21">
        <v>1106780</v>
      </c>
      <c r="K545" s="21">
        <v>854</v>
      </c>
      <c r="L545" s="21">
        <v>5806</v>
      </c>
      <c r="M545" s="21">
        <v>175.81</v>
      </c>
      <c r="N545" s="21">
        <v>0</v>
      </c>
      <c r="O545" s="21">
        <v>0</v>
      </c>
      <c r="P545" s="21">
        <v>1</v>
      </c>
      <c r="Q545" s="21">
        <v>1</v>
      </c>
    </row>
    <row r="546" spans="3:17" x14ac:dyDescent="0.15">
      <c r="C546" s="22" t="s">
        <v>528</v>
      </c>
      <c r="D546" s="21">
        <v>1.77</v>
      </c>
      <c r="E546" s="21">
        <v>1</v>
      </c>
      <c r="F546" s="21">
        <v>2548.4620251978599</v>
      </c>
      <c r="G546" s="21">
        <v>32991</v>
      </c>
      <c r="H546" s="21">
        <v>26409</v>
      </c>
      <c r="I546" s="21">
        <v>8621121</v>
      </c>
      <c r="J546" s="21">
        <v>249561</v>
      </c>
      <c r="K546" s="21">
        <v>2444</v>
      </c>
      <c r="L546" s="21">
        <v>4455</v>
      </c>
      <c r="M546" s="21">
        <v>302.33</v>
      </c>
      <c r="N546" s="21">
        <v>0</v>
      </c>
      <c r="O546" s="21">
        <v>0</v>
      </c>
      <c r="P546" s="21">
        <v>1</v>
      </c>
      <c r="Q546" s="21">
        <v>0</v>
      </c>
    </row>
    <row r="547" spans="3:17" x14ac:dyDescent="0.15">
      <c r="C547" s="22" t="s">
        <v>513</v>
      </c>
      <c r="D547" s="21">
        <v>1.05</v>
      </c>
      <c r="E547" s="21">
        <v>3</v>
      </c>
      <c r="F547" s="21">
        <v>4947.2796653055602</v>
      </c>
      <c r="G547" s="21">
        <v>29260</v>
      </c>
      <c r="H547" s="21">
        <v>25054</v>
      </c>
      <c r="I547" s="21">
        <v>7830332</v>
      </c>
      <c r="J547" s="21">
        <v>2374260</v>
      </c>
      <c r="K547" s="21">
        <v>412</v>
      </c>
      <c r="L547" s="21">
        <v>6585</v>
      </c>
      <c r="M547" s="21">
        <v>208.86</v>
      </c>
      <c r="N547" s="21">
        <v>0</v>
      </c>
      <c r="O547" s="21">
        <v>0</v>
      </c>
      <c r="P547" s="21">
        <v>1</v>
      </c>
      <c r="Q547" s="21">
        <v>0</v>
      </c>
    </row>
    <row r="548" spans="3:17" x14ac:dyDescent="0.15">
      <c r="C548" s="22" t="s">
        <v>448</v>
      </c>
      <c r="D548" s="21">
        <v>1</v>
      </c>
      <c r="E548" s="21">
        <v>3</v>
      </c>
      <c r="F548" s="21">
        <v>6131.5992003665797</v>
      </c>
      <c r="G548" s="21">
        <v>29055</v>
      </c>
      <c r="H548" s="21">
        <v>25127</v>
      </c>
      <c r="I548" s="21">
        <v>1862106</v>
      </c>
      <c r="J548" s="21">
        <v>679984</v>
      </c>
      <c r="K548" s="21">
        <v>474</v>
      </c>
      <c r="L548" s="21">
        <v>3734</v>
      </c>
      <c r="M548" s="21">
        <v>139.81</v>
      </c>
      <c r="N548" s="21">
        <v>0</v>
      </c>
      <c r="O548" s="21">
        <v>0</v>
      </c>
      <c r="P548" s="21">
        <v>1</v>
      </c>
      <c r="Q548" s="21">
        <v>1</v>
      </c>
    </row>
    <row r="549" spans="3:17" x14ac:dyDescent="0.15">
      <c r="C549" s="22" t="s">
        <v>746</v>
      </c>
      <c r="D549" s="21">
        <v>1.33</v>
      </c>
      <c r="E549" s="21">
        <v>3</v>
      </c>
      <c r="F549" s="21">
        <v>3680.5992488174002</v>
      </c>
      <c r="G549" s="21">
        <v>24706</v>
      </c>
      <c r="H549" s="21">
        <v>31981</v>
      </c>
      <c r="I549" s="21">
        <v>9056076</v>
      </c>
      <c r="J549" s="21">
        <v>4549784</v>
      </c>
      <c r="K549" s="21">
        <v>2300</v>
      </c>
      <c r="L549" s="21">
        <v>20007</v>
      </c>
      <c r="M549" s="21">
        <v>303.82</v>
      </c>
      <c r="N549" s="21">
        <v>0</v>
      </c>
      <c r="O549" s="21">
        <v>0</v>
      </c>
      <c r="P549" s="21">
        <v>0</v>
      </c>
      <c r="Q549" s="21">
        <v>1</v>
      </c>
    </row>
    <row r="550" spans="3:17" x14ac:dyDescent="0.15">
      <c r="C550" s="22" t="s">
        <v>207</v>
      </c>
      <c r="D550" s="21">
        <v>1.36</v>
      </c>
      <c r="E550" s="21">
        <v>3</v>
      </c>
      <c r="F550" s="21">
        <v>4384.6319707888797</v>
      </c>
      <c r="G550" s="21">
        <v>24706</v>
      </c>
      <c r="H550" s="21">
        <v>22263</v>
      </c>
      <c r="I550" s="21">
        <v>9056076</v>
      </c>
      <c r="J550" s="21">
        <v>472254</v>
      </c>
      <c r="K550" s="21">
        <v>833</v>
      </c>
      <c r="L550" s="21">
        <v>5762</v>
      </c>
      <c r="M550" s="21">
        <v>104.72</v>
      </c>
      <c r="N550" s="21">
        <v>0</v>
      </c>
      <c r="O550" s="21">
        <v>0</v>
      </c>
      <c r="P550" s="21">
        <v>1</v>
      </c>
      <c r="Q550" s="21">
        <v>1</v>
      </c>
    </row>
    <row r="551" spans="3:17" x14ac:dyDescent="0.15">
      <c r="C551" s="22" t="s">
        <v>251</v>
      </c>
      <c r="D551" s="21">
        <v>1.1299999999999999</v>
      </c>
      <c r="E551" s="21">
        <v>3</v>
      </c>
      <c r="F551" s="21">
        <v>4146.1335424131703</v>
      </c>
      <c r="G551" s="21">
        <v>29260</v>
      </c>
      <c r="H551" s="21">
        <v>30268</v>
      </c>
      <c r="I551" s="21">
        <v>7830332</v>
      </c>
      <c r="J551" s="21">
        <v>1106780</v>
      </c>
      <c r="K551" s="21">
        <v>779</v>
      </c>
      <c r="L551" s="21">
        <v>6614</v>
      </c>
      <c r="M551" s="21">
        <v>240.88</v>
      </c>
      <c r="N551" s="21">
        <v>0</v>
      </c>
      <c r="O551" s="21">
        <v>0</v>
      </c>
      <c r="P551" s="21">
        <v>0</v>
      </c>
      <c r="Q551" s="21">
        <v>1</v>
      </c>
    </row>
    <row r="552" spans="3:17" x14ac:dyDescent="0.15">
      <c r="C552" s="22" t="s">
        <v>750</v>
      </c>
      <c r="D552" s="21">
        <v>1.19</v>
      </c>
      <c r="E552" s="21">
        <v>3</v>
      </c>
      <c r="F552" s="21">
        <v>7968.6275688566602</v>
      </c>
      <c r="G552" s="21">
        <v>28739</v>
      </c>
      <c r="H552" s="21">
        <v>31981</v>
      </c>
      <c r="I552" s="21">
        <v>2761118</v>
      </c>
      <c r="J552" s="21">
        <v>4549784</v>
      </c>
      <c r="K552" s="21">
        <v>916</v>
      </c>
      <c r="L552" s="21">
        <v>8215</v>
      </c>
      <c r="M552" s="21">
        <v>235.1</v>
      </c>
      <c r="N552" s="21">
        <v>0</v>
      </c>
      <c r="O552" s="21">
        <v>0</v>
      </c>
      <c r="P552" s="21">
        <v>0</v>
      </c>
      <c r="Q552" s="21">
        <v>0</v>
      </c>
    </row>
    <row r="553" spans="3:17" x14ac:dyDescent="0.15">
      <c r="C553" s="22" t="s">
        <v>374</v>
      </c>
      <c r="D553" s="21">
        <v>1.69</v>
      </c>
      <c r="E553" s="21">
        <v>3</v>
      </c>
      <c r="F553" s="21">
        <v>3447.6275135021101</v>
      </c>
      <c r="G553" s="21">
        <v>23665</v>
      </c>
      <c r="H553" s="21">
        <v>32991</v>
      </c>
      <c r="I553" s="21">
        <v>1038660</v>
      </c>
      <c r="J553" s="21">
        <v>8621121</v>
      </c>
      <c r="K553" s="21">
        <v>1515</v>
      </c>
      <c r="L553" s="21">
        <v>3802</v>
      </c>
      <c r="M553" s="21">
        <v>287.23</v>
      </c>
      <c r="N553" s="21">
        <v>0</v>
      </c>
      <c r="O553" s="21">
        <v>0</v>
      </c>
      <c r="P553" s="21">
        <v>1</v>
      </c>
      <c r="Q553" s="21">
        <v>0</v>
      </c>
    </row>
    <row r="554" spans="3:17" x14ac:dyDescent="0.15">
      <c r="C554" s="22" t="s">
        <v>508</v>
      </c>
      <c r="D554" s="21">
        <v>1.78</v>
      </c>
      <c r="E554" s="21">
        <v>3</v>
      </c>
      <c r="F554" s="21">
        <v>2275.24110821045</v>
      </c>
      <c r="G554" s="21">
        <v>22360</v>
      </c>
      <c r="H554" s="21">
        <v>23025</v>
      </c>
      <c r="I554" s="21">
        <v>1421287</v>
      </c>
      <c r="J554" s="21">
        <v>2753373</v>
      </c>
      <c r="K554" s="21">
        <v>1851</v>
      </c>
      <c r="L554" s="21">
        <v>4099</v>
      </c>
      <c r="M554" s="21">
        <v>162.53</v>
      </c>
      <c r="N554" s="21">
        <v>1</v>
      </c>
      <c r="O554" s="21">
        <v>1</v>
      </c>
      <c r="P554" s="21">
        <v>1</v>
      </c>
      <c r="Q554" s="21">
        <v>1</v>
      </c>
    </row>
    <row r="555" spans="3:17" x14ac:dyDescent="0.15">
      <c r="C555" s="22" t="s">
        <v>212</v>
      </c>
      <c r="D555" s="21">
        <v>1.68</v>
      </c>
      <c r="E555" s="21">
        <v>3</v>
      </c>
      <c r="F555" s="21">
        <v>2661.5341472192299</v>
      </c>
      <c r="G555" s="21">
        <v>31981</v>
      </c>
      <c r="H555" s="21">
        <v>22263</v>
      </c>
      <c r="I555" s="21">
        <v>4549784</v>
      </c>
      <c r="J555" s="21">
        <v>472254</v>
      </c>
      <c r="K555" s="21">
        <v>1476</v>
      </c>
      <c r="L555" s="21">
        <v>4945</v>
      </c>
      <c r="M555" s="21">
        <v>157.19999999999999</v>
      </c>
      <c r="N555" s="21">
        <v>0</v>
      </c>
      <c r="O555" s="21">
        <v>0</v>
      </c>
      <c r="P555" s="21">
        <v>1</v>
      </c>
      <c r="Q555" s="21">
        <v>1</v>
      </c>
    </row>
    <row r="556" spans="3:17" x14ac:dyDescent="0.15">
      <c r="C556" s="22" t="s">
        <v>402</v>
      </c>
      <c r="D556" s="21">
        <v>1.06</v>
      </c>
      <c r="E556" s="21">
        <v>3</v>
      </c>
      <c r="F556" s="21">
        <v>2828.16065945534</v>
      </c>
      <c r="G556" s="21">
        <v>26752</v>
      </c>
      <c r="H556" s="21">
        <v>32991</v>
      </c>
      <c r="I556" s="21">
        <v>1440377</v>
      </c>
      <c r="J556" s="21">
        <v>8621121</v>
      </c>
      <c r="K556" s="21">
        <v>1068</v>
      </c>
      <c r="L556" s="21">
        <v>40159</v>
      </c>
      <c r="M556" s="21">
        <v>123.18</v>
      </c>
      <c r="N556" s="21">
        <v>1</v>
      </c>
      <c r="O556" s="21">
        <v>0</v>
      </c>
      <c r="P556" s="21">
        <v>0</v>
      </c>
      <c r="Q556" s="21">
        <v>1</v>
      </c>
    </row>
    <row r="557" spans="3:17" x14ac:dyDescent="0.15">
      <c r="C557" s="22" t="s">
        <v>579</v>
      </c>
      <c r="D557" s="21">
        <v>1.22</v>
      </c>
      <c r="E557" s="21">
        <v>3</v>
      </c>
      <c r="F557" s="21">
        <v>2711.4222672792698</v>
      </c>
      <c r="G557" s="21">
        <v>29260</v>
      </c>
      <c r="H557" s="21">
        <v>21121</v>
      </c>
      <c r="I557" s="21">
        <v>7830332</v>
      </c>
      <c r="J557" s="21">
        <v>1228816</v>
      </c>
      <c r="K557" s="21">
        <v>1259</v>
      </c>
      <c r="L557" s="21">
        <v>5763</v>
      </c>
      <c r="M557" s="21">
        <v>185.65</v>
      </c>
      <c r="N557" s="21">
        <v>0</v>
      </c>
      <c r="O557" s="21">
        <v>1</v>
      </c>
      <c r="P557" s="21">
        <v>0</v>
      </c>
      <c r="Q557" s="21">
        <v>1</v>
      </c>
    </row>
    <row r="558" spans="3:17" x14ac:dyDescent="0.15">
      <c r="C558" s="22" t="s">
        <v>550</v>
      </c>
      <c r="D558" s="21">
        <v>1.06</v>
      </c>
      <c r="E558" s="21">
        <v>3</v>
      </c>
      <c r="F558" s="21">
        <v>3474.2278947251302</v>
      </c>
      <c r="G558" s="21">
        <v>32991</v>
      </c>
      <c r="H558" s="21">
        <v>26101</v>
      </c>
      <c r="I558" s="21">
        <v>8621121</v>
      </c>
      <c r="J558" s="21">
        <v>1021830</v>
      </c>
      <c r="K558" s="21">
        <v>426</v>
      </c>
      <c r="L558" s="21">
        <v>12883</v>
      </c>
      <c r="M558" s="21">
        <v>154.72999999999999</v>
      </c>
      <c r="N558" s="21">
        <v>0</v>
      </c>
      <c r="O558" s="21">
        <v>0</v>
      </c>
      <c r="P558" s="21">
        <v>0</v>
      </c>
      <c r="Q558" s="21">
        <v>1</v>
      </c>
    </row>
    <row r="559" spans="3:17" x14ac:dyDescent="0.15">
      <c r="C559" s="22" t="s">
        <v>475</v>
      </c>
      <c r="D559" s="21">
        <v>1.17</v>
      </c>
      <c r="E559" s="21">
        <v>3</v>
      </c>
      <c r="F559" s="21">
        <v>5921.7335970246504</v>
      </c>
      <c r="G559" s="21">
        <v>28637</v>
      </c>
      <c r="H559" s="21">
        <v>27994</v>
      </c>
      <c r="I559" s="21">
        <v>3036732</v>
      </c>
      <c r="J559" s="21">
        <v>4948339</v>
      </c>
      <c r="K559" s="21">
        <v>1314</v>
      </c>
      <c r="L559" s="21">
        <v>7630</v>
      </c>
      <c r="M559" s="21">
        <v>249.45</v>
      </c>
      <c r="N559" s="21">
        <v>0</v>
      </c>
      <c r="O559" s="21">
        <v>0</v>
      </c>
      <c r="P559" s="21">
        <v>1</v>
      </c>
      <c r="Q559" s="21">
        <v>1</v>
      </c>
    </row>
    <row r="560" spans="3:17" x14ac:dyDescent="0.15">
      <c r="C560" s="22" t="s">
        <v>433</v>
      </c>
      <c r="D560" s="21">
        <v>1.1499999999999999</v>
      </c>
      <c r="E560" s="21">
        <v>3</v>
      </c>
      <c r="F560" s="21">
        <v>6143.2043000711401</v>
      </c>
      <c r="G560" s="21">
        <v>28739</v>
      </c>
      <c r="H560" s="21">
        <v>32991</v>
      </c>
      <c r="I560" s="21">
        <v>2761118</v>
      </c>
      <c r="J560" s="21">
        <v>8621121</v>
      </c>
      <c r="K560" s="21">
        <v>1015</v>
      </c>
      <c r="L560" s="21">
        <v>13123</v>
      </c>
      <c r="M560" s="21">
        <v>278.39</v>
      </c>
      <c r="N560" s="21">
        <v>0</v>
      </c>
      <c r="O560" s="21">
        <v>0</v>
      </c>
      <c r="P560" s="21">
        <v>0</v>
      </c>
      <c r="Q560" s="21">
        <v>0</v>
      </c>
    </row>
    <row r="561" spans="3:17" x14ac:dyDescent="0.15">
      <c r="C561" s="22" t="s">
        <v>507</v>
      </c>
      <c r="D561" s="21">
        <v>1.34</v>
      </c>
      <c r="E561" s="21">
        <v>3</v>
      </c>
      <c r="F561" s="21">
        <v>3442.9812628619502</v>
      </c>
      <c r="G561" s="21">
        <v>25127</v>
      </c>
      <c r="H561" s="21">
        <v>23025</v>
      </c>
      <c r="I561" s="21">
        <v>679984</v>
      </c>
      <c r="J561" s="21">
        <v>2753373</v>
      </c>
      <c r="K561" s="21">
        <v>1031</v>
      </c>
      <c r="L561" s="21">
        <v>5953</v>
      </c>
      <c r="M561" s="21">
        <v>81.319999999999993</v>
      </c>
      <c r="N561" s="21">
        <v>0</v>
      </c>
      <c r="O561" s="21">
        <v>1</v>
      </c>
      <c r="P561" s="21">
        <v>1</v>
      </c>
      <c r="Q561" s="21">
        <v>1</v>
      </c>
    </row>
    <row r="562" spans="3:17" x14ac:dyDescent="0.15">
      <c r="C562" s="22" t="s">
        <v>706</v>
      </c>
      <c r="D562" s="21">
        <v>1.61</v>
      </c>
      <c r="E562" s="21">
        <v>3</v>
      </c>
      <c r="F562" s="21">
        <v>3873.0014997392</v>
      </c>
      <c r="G562" s="21">
        <v>24706</v>
      </c>
      <c r="H562" s="21">
        <v>23654</v>
      </c>
      <c r="I562" s="21">
        <v>9056076</v>
      </c>
      <c r="J562" s="21">
        <v>2195215</v>
      </c>
      <c r="K562" s="21">
        <v>2164</v>
      </c>
      <c r="L562" s="21">
        <v>4065</v>
      </c>
      <c r="M562" s="21">
        <v>224.21</v>
      </c>
      <c r="N562" s="21">
        <v>1</v>
      </c>
      <c r="O562" s="21">
        <v>0</v>
      </c>
      <c r="P562" s="21">
        <v>1</v>
      </c>
      <c r="Q562" s="21">
        <v>1</v>
      </c>
    </row>
    <row r="563" spans="3:17" x14ac:dyDescent="0.15">
      <c r="C563" s="22" t="s">
        <v>414</v>
      </c>
      <c r="D563" s="21">
        <v>1.34</v>
      </c>
      <c r="E563" s="21">
        <v>3</v>
      </c>
      <c r="F563" s="21">
        <v>3840.2769216607498</v>
      </c>
      <c r="G563" s="21">
        <v>23614</v>
      </c>
      <c r="H563" s="21">
        <v>32991</v>
      </c>
      <c r="I563" s="21">
        <v>1008768</v>
      </c>
      <c r="J563" s="21">
        <v>8621121</v>
      </c>
      <c r="K563" s="21">
        <v>842</v>
      </c>
      <c r="L563" s="21">
        <v>7098</v>
      </c>
      <c r="M563" s="21">
        <v>183.43</v>
      </c>
      <c r="N563" s="21">
        <v>1</v>
      </c>
      <c r="O563" s="21">
        <v>0</v>
      </c>
      <c r="P563" s="21">
        <v>0</v>
      </c>
      <c r="Q563" s="21">
        <v>1</v>
      </c>
    </row>
    <row r="564" spans="3:17" x14ac:dyDescent="0.15">
      <c r="C564" s="22" t="s">
        <v>682</v>
      </c>
      <c r="D564" s="21">
        <v>1</v>
      </c>
      <c r="E564" s="21">
        <v>3</v>
      </c>
      <c r="F564" s="21">
        <v>5034.1782930558102</v>
      </c>
      <c r="G564" s="21">
        <v>25450</v>
      </c>
      <c r="H564" s="21">
        <v>25824</v>
      </c>
      <c r="I564" s="21">
        <v>1694803</v>
      </c>
      <c r="J564" s="21">
        <v>2549844</v>
      </c>
      <c r="K564" s="21">
        <v>244</v>
      </c>
      <c r="L564" s="21">
        <v>9784</v>
      </c>
      <c r="M564" s="21">
        <v>56.8</v>
      </c>
      <c r="N564" s="21">
        <v>0</v>
      </c>
      <c r="O564" s="21">
        <v>1</v>
      </c>
      <c r="P564" s="21">
        <v>1</v>
      </c>
      <c r="Q564" s="21">
        <v>1</v>
      </c>
    </row>
    <row r="565" spans="3:17" x14ac:dyDescent="0.15">
      <c r="C565" s="22" t="s">
        <v>324</v>
      </c>
      <c r="D565" s="21">
        <v>1.02</v>
      </c>
      <c r="E565" s="21">
        <v>3</v>
      </c>
      <c r="F565" s="21">
        <v>4109.8743280604904</v>
      </c>
      <c r="G565" s="21">
        <v>29260</v>
      </c>
      <c r="H565" s="21">
        <v>24307</v>
      </c>
      <c r="I565" s="21">
        <v>7830332</v>
      </c>
      <c r="J565" s="21">
        <v>989164</v>
      </c>
      <c r="K565" s="21">
        <v>276</v>
      </c>
      <c r="L565" s="21">
        <v>8793</v>
      </c>
      <c r="M565" s="21">
        <v>68.06</v>
      </c>
      <c r="N565" s="21">
        <v>0</v>
      </c>
      <c r="O565" s="21">
        <v>1</v>
      </c>
      <c r="P565" s="21">
        <v>1</v>
      </c>
      <c r="Q565" s="21">
        <v>1</v>
      </c>
    </row>
    <row r="566" spans="3:17" x14ac:dyDescent="0.15">
      <c r="C566" s="22" t="s">
        <v>326</v>
      </c>
      <c r="D566" s="21">
        <v>1.01</v>
      </c>
      <c r="E566" s="21">
        <v>3</v>
      </c>
      <c r="F566" s="21">
        <v>4988.8259658905299</v>
      </c>
      <c r="G566" s="21">
        <v>26993</v>
      </c>
      <c r="H566" s="21">
        <v>24725</v>
      </c>
      <c r="I566" s="21">
        <v>3532657</v>
      </c>
      <c r="J566" s="21">
        <v>1074558</v>
      </c>
      <c r="K566" s="21">
        <v>331</v>
      </c>
      <c r="L566" s="21">
        <v>10255</v>
      </c>
      <c r="M566" s="21">
        <v>70.62</v>
      </c>
      <c r="N566" s="21">
        <v>0</v>
      </c>
      <c r="O566" s="21">
        <v>0</v>
      </c>
      <c r="P566" s="21">
        <v>1</v>
      </c>
      <c r="Q566" s="21">
        <v>1</v>
      </c>
    </row>
    <row r="567" spans="3:17" x14ac:dyDescent="0.15">
      <c r="C567" s="22" t="s">
        <v>670</v>
      </c>
      <c r="D567" s="21">
        <v>1.02</v>
      </c>
      <c r="E567" s="21">
        <v>3</v>
      </c>
      <c r="F567" s="21">
        <v>5328.84882327379</v>
      </c>
      <c r="G567" s="21">
        <v>29846</v>
      </c>
      <c r="H567" s="21">
        <v>30916</v>
      </c>
      <c r="I567" s="21">
        <v>2237227</v>
      </c>
      <c r="J567" s="21">
        <v>2230831</v>
      </c>
      <c r="K567" s="21">
        <v>677</v>
      </c>
      <c r="L567" s="21">
        <v>17497</v>
      </c>
      <c r="M567" s="21">
        <v>63.06</v>
      </c>
      <c r="N567" s="21">
        <v>0</v>
      </c>
      <c r="O567" s="21">
        <v>1</v>
      </c>
      <c r="P567" s="21">
        <v>1</v>
      </c>
      <c r="Q567" s="21">
        <v>1</v>
      </c>
    </row>
    <row r="568" spans="3:17" x14ac:dyDescent="0.15">
      <c r="C568" s="22" t="s">
        <v>322</v>
      </c>
      <c r="D568" s="21">
        <v>1.1299999999999999</v>
      </c>
      <c r="E568" s="21">
        <v>3</v>
      </c>
      <c r="F568" s="21">
        <v>4655.1791812878901</v>
      </c>
      <c r="G568" s="21">
        <v>29838</v>
      </c>
      <c r="H568" s="21">
        <v>24307</v>
      </c>
      <c r="I568" s="21">
        <v>29838</v>
      </c>
      <c r="J568" s="21">
        <v>989164</v>
      </c>
      <c r="K568" s="21">
        <v>495</v>
      </c>
      <c r="L568" s="21">
        <v>6218</v>
      </c>
      <c r="M568" s="21">
        <v>60.26</v>
      </c>
      <c r="N568" s="21">
        <v>0</v>
      </c>
      <c r="O568" s="21">
        <v>1</v>
      </c>
      <c r="P568" s="21">
        <v>1</v>
      </c>
      <c r="Q568" s="21">
        <v>1</v>
      </c>
    </row>
    <row r="569" spans="3:17" x14ac:dyDescent="0.15">
      <c r="C569" s="22" t="s">
        <v>348</v>
      </c>
      <c r="D569" s="21">
        <v>1.1299999999999999</v>
      </c>
      <c r="E569" s="21">
        <v>3</v>
      </c>
      <c r="F569" s="21">
        <v>6172.11915741344</v>
      </c>
      <c r="G569" s="21">
        <v>24575</v>
      </c>
      <c r="H569" s="21">
        <v>28739</v>
      </c>
      <c r="I569" s="21">
        <v>1197234</v>
      </c>
      <c r="J569" s="21">
        <v>2761118</v>
      </c>
      <c r="K569" s="21">
        <v>1301</v>
      </c>
      <c r="L569" s="21">
        <v>4353</v>
      </c>
      <c r="M569" s="21">
        <v>171.67</v>
      </c>
      <c r="N569" s="21">
        <v>1</v>
      </c>
      <c r="O569" s="21">
        <v>0</v>
      </c>
      <c r="P569" s="21">
        <v>1</v>
      </c>
      <c r="Q569" s="21">
        <v>0</v>
      </c>
    </row>
    <row r="570" spans="3:17" x14ac:dyDescent="0.15">
      <c r="C570" s="22" t="s">
        <v>155</v>
      </c>
      <c r="D570" s="21">
        <v>1.28</v>
      </c>
      <c r="E570" s="21">
        <v>3</v>
      </c>
      <c r="F570" s="21">
        <v>6754.4794324369404</v>
      </c>
      <c r="G570" s="21">
        <v>28637</v>
      </c>
      <c r="H570" s="21">
        <v>29838</v>
      </c>
      <c r="I570" s="21">
        <v>3036732</v>
      </c>
      <c r="J570" s="21">
        <v>7145897</v>
      </c>
      <c r="K570" s="21">
        <v>1220</v>
      </c>
      <c r="L570" s="21">
        <v>4625</v>
      </c>
      <c r="M570" s="21">
        <v>228</v>
      </c>
      <c r="N570" s="21">
        <v>0</v>
      </c>
      <c r="O570" s="21">
        <v>0</v>
      </c>
      <c r="P570" s="21">
        <v>1</v>
      </c>
      <c r="Q570" s="21">
        <v>1</v>
      </c>
    </row>
    <row r="571" spans="3:17" x14ac:dyDescent="0.15">
      <c r="C571" s="22" t="s">
        <v>235</v>
      </c>
      <c r="D571" s="21">
        <v>1.21</v>
      </c>
      <c r="E571" s="21">
        <v>3</v>
      </c>
      <c r="F571" s="21">
        <v>4213.7075959314898</v>
      </c>
      <c r="G571" s="21">
        <v>29055</v>
      </c>
      <c r="H571" s="21">
        <v>26506</v>
      </c>
      <c r="I571" s="21">
        <v>1862106</v>
      </c>
      <c r="J571" s="21">
        <v>4459144</v>
      </c>
      <c r="K571" s="21">
        <v>1139</v>
      </c>
      <c r="L571" s="21">
        <v>3851</v>
      </c>
      <c r="M571" s="21">
        <v>256.48</v>
      </c>
      <c r="N571" s="21">
        <v>0</v>
      </c>
      <c r="O571" s="21">
        <v>0</v>
      </c>
      <c r="P571" s="21">
        <v>1</v>
      </c>
      <c r="Q571" s="21">
        <v>0</v>
      </c>
    </row>
    <row r="572" spans="3:17" x14ac:dyDescent="0.15">
      <c r="C572" s="22" t="s">
        <v>440</v>
      </c>
      <c r="D572" s="21">
        <v>1.02</v>
      </c>
      <c r="E572" s="21">
        <v>3</v>
      </c>
      <c r="F572" s="21">
        <v>3585.8600460483399</v>
      </c>
      <c r="G572" s="21">
        <v>21125</v>
      </c>
      <c r="H572" s="21">
        <v>32991</v>
      </c>
      <c r="I572" s="21">
        <v>1536012</v>
      </c>
      <c r="J572" s="21">
        <v>8621121</v>
      </c>
      <c r="K572" s="21">
        <v>291</v>
      </c>
      <c r="L572" s="21">
        <v>6295</v>
      </c>
      <c r="M572" s="21">
        <v>150.13</v>
      </c>
      <c r="N572" s="21">
        <v>0</v>
      </c>
      <c r="O572" s="21">
        <v>0</v>
      </c>
      <c r="P572" s="21">
        <v>1</v>
      </c>
      <c r="Q572" s="21">
        <v>0</v>
      </c>
    </row>
    <row r="573" spans="3:17" x14ac:dyDescent="0.15">
      <c r="C573" s="22" t="s">
        <v>759</v>
      </c>
      <c r="D573" s="21">
        <v>1.1499999999999999</v>
      </c>
      <c r="E573" s="21">
        <v>1</v>
      </c>
      <c r="F573" s="21">
        <v>3081.34411240913</v>
      </c>
      <c r="G573" s="21">
        <v>22360</v>
      </c>
      <c r="H573" s="21">
        <v>31981</v>
      </c>
      <c r="I573" s="21">
        <v>1421287</v>
      </c>
      <c r="J573" s="21">
        <v>4549784</v>
      </c>
      <c r="K573" s="21">
        <v>760</v>
      </c>
      <c r="L573" s="21">
        <v>14683</v>
      </c>
      <c r="M573" s="21">
        <v>125.8</v>
      </c>
      <c r="N573" s="21">
        <v>1</v>
      </c>
      <c r="O573" s="21">
        <v>0</v>
      </c>
      <c r="P573" s="21">
        <v>1</v>
      </c>
      <c r="Q573" s="21">
        <v>1</v>
      </c>
    </row>
    <row r="574" spans="3:17" x14ac:dyDescent="0.15">
      <c r="C574" s="22" t="s">
        <v>577</v>
      </c>
      <c r="D574" s="21">
        <v>1.03</v>
      </c>
      <c r="E574" s="21">
        <v>3</v>
      </c>
      <c r="F574" s="21">
        <v>5889.7671355081402</v>
      </c>
      <c r="G574" s="21">
        <v>30916</v>
      </c>
      <c r="H574" s="21">
        <v>24236</v>
      </c>
      <c r="I574" s="21">
        <v>2230831</v>
      </c>
      <c r="J574" s="21">
        <v>1481076</v>
      </c>
      <c r="K574" s="21">
        <v>618</v>
      </c>
      <c r="L574" s="21">
        <v>10303</v>
      </c>
      <c r="M574" s="21">
        <v>64.39</v>
      </c>
      <c r="N574" s="21">
        <v>0</v>
      </c>
      <c r="O574" s="21">
        <v>1</v>
      </c>
      <c r="P574" s="21">
        <v>1</v>
      </c>
      <c r="Q574" s="21">
        <v>1</v>
      </c>
    </row>
    <row r="575" spans="3:17" x14ac:dyDescent="0.15">
      <c r="C575" s="22" t="s">
        <v>179</v>
      </c>
      <c r="D575" s="21">
        <v>1.01</v>
      </c>
      <c r="E575" s="21">
        <v>3</v>
      </c>
      <c r="F575" s="21">
        <v>4040.0939429211999</v>
      </c>
      <c r="G575" s="21">
        <v>32991</v>
      </c>
      <c r="H575" s="21">
        <v>23184</v>
      </c>
      <c r="I575" s="21">
        <v>8621121</v>
      </c>
      <c r="J575" s="21">
        <v>1173217</v>
      </c>
      <c r="K575" s="21">
        <v>291</v>
      </c>
      <c r="L575" s="21">
        <v>12432</v>
      </c>
      <c r="M575" s="21">
        <v>134.30000000000001</v>
      </c>
      <c r="N575" s="21">
        <v>0</v>
      </c>
      <c r="O575" s="21">
        <v>0</v>
      </c>
      <c r="P575" s="21">
        <v>0</v>
      </c>
      <c r="Q575" s="21">
        <v>1</v>
      </c>
    </row>
    <row r="576" spans="3:17" x14ac:dyDescent="0.15">
      <c r="C576" s="22" t="s">
        <v>618</v>
      </c>
      <c r="D576" s="21">
        <v>1.26</v>
      </c>
      <c r="E576" s="21">
        <v>3</v>
      </c>
      <c r="F576" s="21">
        <v>5588.71551244492</v>
      </c>
      <c r="G576" s="21">
        <v>30916</v>
      </c>
      <c r="H576" s="21">
        <v>23903</v>
      </c>
      <c r="I576" s="21">
        <v>2230831</v>
      </c>
      <c r="J576" s="21">
        <v>2673620</v>
      </c>
      <c r="K576" s="21">
        <v>1056</v>
      </c>
      <c r="L576" s="21">
        <v>11396</v>
      </c>
      <c r="M576" s="21">
        <v>100.8</v>
      </c>
      <c r="N576" s="21">
        <v>0</v>
      </c>
      <c r="O576" s="21">
        <v>1</v>
      </c>
      <c r="P576" s="21">
        <v>1</v>
      </c>
      <c r="Q576" s="21">
        <v>1</v>
      </c>
    </row>
    <row r="577" spans="3:17" x14ac:dyDescent="0.15">
      <c r="C577" s="22" t="s">
        <v>216</v>
      </c>
      <c r="D577" s="21">
        <v>1.01</v>
      </c>
      <c r="E577" s="21">
        <v>3</v>
      </c>
      <c r="F577" s="21">
        <v>2668.2034137129999</v>
      </c>
      <c r="G577" s="21">
        <v>29260</v>
      </c>
      <c r="H577" s="21">
        <v>24502</v>
      </c>
      <c r="I577" s="21">
        <v>7830332</v>
      </c>
      <c r="J577" s="21">
        <v>1442203</v>
      </c>
      <c r="K577" s="21">
        <v>286</v>
      </c>
      <c r="L577" s="21">
        <v>14516</v>
      </c>
      <c r="M577" s="21">
        <v>75.069999999999993</v>
      </c>
      <c r="N577" s="21">
        <v>0</v>
      </c>
      <c r="O577" s="21">
        <v>1</v>
      </c>
      <c r="P577" s="21">
        <v>0</v>
      </c>
      <c r="Q577" s="21">
        <v>1</v>
      </c>
    </row>
    <row r="578" spans="3:17" x14ac:dyDescent="0.15">
      <c r="C578" s="22" t="s">
        <v>502</v>
      </c>
      <c r="D578" s="21">
        <v>1.1200000000000001</v>
      </c>
      <c r="E578" s="21">
        <v>0</v>
      </c>
      <c r="F578" s="21">
        <v>4317.4869245646396</v>
      </c>
      <c r="G578" s="21">
        <v>28739</v>
      </c>
      <c r="H578" s="21">
        <v>23025</v>
      </c>
      <c r="I578" s="21">
        <v>2761118</v>
      </c>
      <c r="J578" s="21">
        <v>2753373</v>
      </c>
      <c r="K578" s="21">
        <v>1279</v>
      </c>
      <c r="L578" s="21">
        <v>8730</v>
      </c>
      <c r="M578" s="21">
        <v>195.91</v>
      </c>
      <c r="N578" s="21">
        <v>0</v>
      </c>
      <c r="O578" s="21">
        <v>0</v>
      </c>
      <c r="P578" s="21">
        <v>1</v>
      </c>
      <c r="Q578" s="21">
        <v>0</v>
      </c>
    </row>
    <row r="579" spans="3:17" x14ac:dyDescent="0.15">
      <c r="C579" s="22" t="s">
        <v>749</v>
      </c>
      <c r="D579" s="21">
        <v>1.19</v>
      </c>
      <c r="E579" s="21">
        <v>3</v>
      </c>
      <c r="F579" s="21">
        <v>7968.6275688566602</v>
      </c>
      <c r="G579" s="21">
        <v>28739</v>
      </c>
      <c r="H579" s="21">
        <v>31981</v>
      </c>
      <c r="I579" s="21">
        <v>2761118</v>
      </c>
      <c r="J579" s="21">
        <v>4549784</v>
      </c>
      <c r="K579" s="21">
        <v>916</v>
      </c>
      <c r="L579" s="21">
        <v>8215</v>
      </c>
      <c r="M579" s="21">
        <v>235.1</v>
      </c>
      <c r="N579" s="21">
        <v>0</v>
      </c>
      <c r="O579" s="21">
        <v>0</v>
      </c>
      <c r="P579" s="21">
        <v>1</v>
      </c>
      <c r="Q579" s="21">
        <v>0</v>
      </c>
    </row>
    <row r="580" spans="3:17" x14ac:dyDescent="0.15">
      <c r="C580" s="22" t="s">
        <v>234</v>
      </c>
      <c r="D580" s="21">
        <v>1.22</v>
      </c>
      <c r="E580" s="21">
        <v>3</v>
      </c>
      <c r="F580" s="21">
        <v>4033.3231009023002</v>
      </c>
      <c r="G580" s="21">
        <v>28637</v>
      </c>
      <c r="H580" s="21">
        <v>26506</v>
      </c>
      <c r="I580" s="21">
        <v>3036732</v>
      </c>
      <c r="J580" s="21">
        <v>4459144</v>
      </c>
      <c r="K580" s="21">
        <v>1001</v>
      </c>
      <c r="L580" s="21">
        <v>6401</v>
      </c>
      <c r="M580" s="21">
        <v>245.28</v>
      </c>
      <c r="N580" s="21">
        <v>0</v>
      </c>
      <c r="O580" s="21">
        <v>0</v>
      </c>
      <c r="P580" s="21">
        <v>1</v>
      </c>
      <c r="Q580" s="21">
        <v>0</v>
      </c>
    </row>
    <row r="581" spans="3:17" x14ac:dyDescent="0.15">
      <c r="C581" s="22" t="s">
        <v>420</v>
      </c>
      <c r="D581" s="21">
        <v>1.36</v>
      </c>
      <c r="E581" s="21">
        <v>3</v>
      </c>
      <c r="F581" s="21">
        <v>2263.8090940922698</v>
      </c>
      <c r="G581" s="21">
        <v>24575</v>
      </c>
      <c r="H581" s="21">
        <v>32991</v>
      </c>
      <c r="I581" s="21">
        <v>1197234</v>
      </c>
      <c r="J581" s="21">
        <v>8621121</v>
      </c>
      <c r="K581" s="21">
        <v>2237</v>
      </c>
      <c r="L581" s="21">
        <v>26582</v>
      </c>
      <c r="M581" s="21">
        <v>169.41</v>
      </c>
      <c r="N581" s="21">
        <v>1</v>
      </c>
      <c r="O581" s="21">
        <v>0</v>
      </c>
      <c r="P581" s="21">
        <v>0</v>
      </c>
      <c r="Q581" s="21">
        <v>1</v>
      </c>
    </row>
    <row r="582" spans="3:17" x14ac:dyDescent="0.15">
      <c r="C582" s="22" t="s">
        <v>677</v>
      </c>
      <c r="D582" s="21">
        <v>1.04</v>
      </c>
      <c r="E582" s="21">
        <v>3</v>
      </c>
      <c r="F582" s="21">
        <v>3642.3928087264399</v>
      </c>
      <c r="G582" s="21">
        <v>26046</v>
      </c>
      <c r="H582" s="21">
        <v>25824</v>
      </c>
      <c r="I582" s="21">
        <v>2230955</v>
      </c>
      <c r="J582" s="21">
        <v>2549844</v>
      </c>
      <c r="K582" s="21">
        <v>492</v>
      </c>
      <c r="L582" s="21">
        <v>5629</v>
      </c>
      <c r="M582" s="21">
        <v>77.62</v>
      </c>
      <c r="N582" s="21">
        <v>0</v>
      </c>
      <c r="O582" s="21">
        <v>1</v>
      </c>
      <c r="P582" s="21">
        <v>1</v>
      </c>
      <c r="Q582" s="21">
        <v>1</v>
      </c>
    </row>
    <row r="583" spans="3:17" x14ac:dyDescent="0.15">
      <c r="C583" s="22" t="s">
        <v>286</v>
      </c>
      <c r="D583" s="21">
        <v>1.04</v>
      </c>
      <c r="E583" s="21">
        <v>3</v>
      </c>
      <c r="F583" s="21">
        <v>3296.0495115190802</v>
      </c>
      <c r="G583" s="21">
        <v>29260</v>
      </c>
      <c r="H583" s="21">
        <v>25450</v>
      </c>
      <c r="I583" s="21">
        <v>7830332</v>
      </c>
      <c r="J583" s="21">
        <v>1694803</v>
      </c>
      <c r="K583" s="21">
        <v>407</v>
      </c>
      <c r="L583" s="21">
        <v>20529</v>
      </c>
      <c r="M583" s="21">
        <v>75.709999999999994</v>
      </c>
      <c r="N583" s="21">
        <v>0</v>
      </c>
      <c r="O583" s="21">
        <v>1</v>
      </c>
      <c r="P583" s="21">
        <v>0</v>
      </c>
      <c r="Q583" s="21">
        <v>1</v>
      </c>
    </row>
    <row r="584" spans="3:17" x14ac:dyDescent="0.15">
      <c r="C584" s="22" t="s">
        <v>501</v>
      </c>
      <c r="D584" s="21">
        <v>1.01</v>
      </c>
      <c r="E584" s="21">
        <v>3</v>
      </c>
      <c r="F584" s="21">
        <v>3923.9431182650501</v>
      </c>
      <c r="G584" s="21">
        <v>24706</v>
      </c>
      <c r="H584" s="21">
        <v>23025</v>
      </c>
      <c r="I584" s="21">
        <v>9056076</v>
      </c>
      <c r="J584" s="21">
        <v>2753373</v>
      </c>
      <c r="K584" s="21">
        <v>366</v>
      </c>
      <c r="L584" s="21">
        <v>35471</v>
      </c>
      <c r="M584" s="21">
        <v>51.73</v>
      </c>
      <c r="N584" s="21">
        <v>0</v>
      </c>
      <c r="O584" s="21">
        <v>1</v>
      </c>
      <c r="P584" s="21">
        <v>1</v>
      </c>
      <c r="Q584" s="21">
        <v>1</v>
      </c>
    </row>
    <row r="585" spans="3:17" x14ac:dyDescent="0.15">
      <c r="C585" s="22" t="s">
        <v>224</v>
      </c>
      <c r="D585" s="21">
        <v>1.02</v>
      </c>
      <c r="E585" s="21">
        <v>3</v>
      </c>
      <c r="F585" s="21">
        <v>4386.5527212383504</v>
      </c>
      <c r="G585" s="21">
        <v>18933</v>
      </c>
      <c r="H585" s="21">
        <v>28637</v>
      </c>
      <c r="I585" s="21">
        <v>382155</v>
      </c>
      <c r="J585" s="21">
        <v>3036732</v>
      </c>
      <c r="K585" s="21">
        <v>354</v>
      </c>
      <c r="L585" s="21">
        <v>5391</v>
      </c>
      <c r="M585" s="21">
        <v>78.62</v>
      </c>
      <c r="N585" s="21">
        <v>0</v>
      </c>
      <c r="O585" s="21">
        <v>1</v>
      </c>
      <c r="P585" s="21">
        <v>1</v>
      </c>
      <c r="Q585" s="21">
        <v>1</v>
      </c>
    </row>
    <row r="586" spans="3:17" x14ac:dyDescent="0.15">
      <c r="C586" s="22" t="s">
        <v>260</v>
      </c>
      <c r="D586" s="21">
        <v>1.0900000000000001</v>
      </c>
      <c r="E586" s="21">
        <v>3</v>
      </c>
      <c r="F586" s="21">
        <v>2572.41905959618</v>
      </c>
      <c r="G586" s="21">
        <v>29260</v>
      </c>
      <c r="H586" s="21">
        <v>27211</v>
      </c>
      <c r="I586" s="21">
        <v>7830332</v>
      </c>
      <c r="J586" s="21">
        <v>3770125</v>
      </c>
      <c r="K586" s="21">
        <v>939</v>
      </c>
      <c r="L586" s="21">
        <v>16868</v>
      </c>
      <c r="M586" s="21">
        <v>139.56</v>
      </c>
      <c r="N586" s="21">
        <v>0</v>
      </c>
      <c r="O586" s="21">
        <v>1</v>
      </c>
      <c r="P586" s="21">
        <v>0</v>
      </c>
      <c r="Q586" s="21">
        <v>1</v>
      </c>
    </row>
    <row r="587" spans="3:17" x14ac:dyDescent="0.15">
      <c r="C587" s="22" t="s">
        <v>201</v>
      </c>
      <c r="D587" s="21">
        <v>1.1200000000000001</v>
      </c>
      <c r="E587" s="21">
        <v>3</v>
      </c>
      <c r="F587" s="21">
        <v>4478.8670908276299</v>
      </c>
      <c r="G587" s="21">
        <v>26993</v>
      </c>
      <c r="H587" s="21">
        <v>26046</v>
      </c>
      <c r="I587" s="21">
        <v>3532657</v>
      </c>
      <c r="J587" s="21">
        <v>2915745</v>
      </c>
      <c r="K587" s="21">
        <v>561</v>
      </c>
      <c r="L587" s="21">
        <v>4821</v>
      </c>
      <c r="M587" s="21">
        <v>197.1</v>
      </c>
      <c r="N587" s="21">
        <v>0</v>
      </c>
      <c r="O587" s="21">
        <v>0</v>
      </c>
      <c r="P587" s="21">
        <v>1</v>
      </c>
      <c r="Q587" s="21">
        <v>1</v>
      </c>
    </row>
    <row r="588" spans="3:17" x14ac:dyDescent="0.15">
      <c r="C588" s="22" t="s">
        <v>189</v>
      </c>
      <c r="D588" s="21">
        <v>1.1200000000000001</v>
      </c>
      <c r="E588" s="21">
        <v>3</v>
      </c>
      <c r="F588" s="21">
        <v>8714.0262981855103</v>
      </c>
      <c r="G588" s="21">
        <v>32991</v>
      </c>
      <c r="H588" s="21">
        <v>25237</v>
      </c>
      <c r="I588" s="21">
        <v>8621121</v>
      </c>
      <c r="J588" s="21">
        <v>1318892</v>
      </c>
      <c r="K588" s="21">
        <v>539</v>
      </c>
      <c r="L588" s="21">
        <v>9305</v>
      </c>
      <c r="M588" s="21">
        <v>250.73</v>
      </c>
      <c r="N588" s="21">
        <v>0</v>
      </c>
      <c r="O588" s="21">
        <v>0</v>
      </c>
      <c r="P588" s="21">
        <v>0</v>
      </c>
      <c r="Q588" s="21">
        <v>0</v>
      </c>
    </row>
    <row r="589" spans="3:17" x14ac:dyDescent="0.15">
      <c r="C589" s="22" t="s">
        <v>461</v>
      </c>
      <c r="D589" s="21">
        <v>1.28</v>
      </c>
      <c r="E589" s="21">
        <v>3</v>
      </c>
      <c r="F589" s="21">
        <v>4843.9398396489996</v>
      </c>
      <c r="G589" s="21">
        <v>27211</v>
      </c>
      <c r="H589" s="21">
        <v>22360</v>
      </c>
      <c r="I589" s="21">
        <v>3770125</v>
      </c>
      <c r="J589" s="21">
        <v>1421287</v>
      </c>
      <c r="K589" s="21">
        <v>856</v>
      </c>
      <c r="L589" s="21">
        <v>5798</v>
      </c>
      <c r="M589" s="21">
        <v>150.04</v>
      </c>
      <c r="N589" s="21">
        <v>1</v>
      </c>
      <c r="O589" s="21">
        <v>1</v>
      </c>
      <c r="P589" s="21">
        <v>1</v>
      </c>
      <c r="Q589" s="21">
        <v>1</v>
      </c>
    </row>
    <row r="590" spans="3:17" x14ac:dyDescent="0.15">
      <c r="C590" s="22" t="s">
        <v>538</v>
      </c>
      <c r="D590" s="21">
        <v>1.1100000000000001</v>
      </c>
      <c r="E590" s="21">
        <v>2</v>
      </c>
      <c r="F590" s="21">
        <v>9129.6633710772803</v>
      </c>
      <c r="G590" s="21">
        <v>29838</v>
      </c>
      <c r="H590" s="21">
        <v>24205</v>
      </c>
      <c r="I590" s="21">
        <v>29838</v>
      </c>
      <c r="J590" s="21">
        <v>905329</v>
      </c>
      <c r="K590" s="21">
        <v>328</v>
      </c>
      <c r="L590" s="21">
        <v>1504</v>
      </c>
      <c r="M590" s="21">
        <v>176.88</v>
      </c>
      <c r="N590" s="21">
        <v>0</v>
      </c>
      <c r="O590" s="21">
        <v>0</v>
      </c>
      <c r="P590" s="21">
        <v>1</v>
      </c>
      <c r="Q590" s="21">
        <v>1</v>
      </c>
    </row>
    <row r="591" spans="3:17" x14ac:dyDescent="0.15">
      <c r="C591" s="22" t="s">
        <v>375</v>
      </c>
      <c r="D591" s="21">
        <v>1</v>
      </c>
      <c r="E591" s="21">
        <v>3</v>
      </c>
      <c r="F591" s="21">
        <v>2850.3280731598802</v>
      </c>
      <c r="G591" s="21">
        <v>30124</v>
      </c>
      <c r="H591" s="21">
        <v>32991</v>
      </c>
      <c r="I591" s="21">
        <v>5787293</v>
      </c>
      <c r="J591" s="21">
        <v>8621121</v>
      </c>
      <c r="K591" s="21">
        <v>183</v>
      </c>
      <c r="L591" s="21">
        <v>66820</v>
      </c>
      <c r="M591" s="21">
        <v>116.78</v>
      </c>
      <c r="N591" s="21">
        <v>0</v>
      </c>
      <c r="O591" s="21">
        <v>0</v>
      </c>
      <c r="P591" s="21">
        <v>0</v>
      </c>
      <c r="Q591" s="21">
        <v>1</v>
      </c>
    </row>
    <row r="592" spans="3:17" x14ac:dyDescent="0.15">
      <c r="C592" s="22" t="s">
        <v>242</v>
      </c>
      <c r="D592" s="21">
        <v>1.17</v>
      </c>
      <c r="E592" s="21">
        <v>3</v>
      </c>
      <c r="F592" s="21">
        <v>4681.6807293514603</v>
      </c>
      <c r="G592" s="21">
        <v>26506</v>
      </c>
      <c r="H592" s="21">
        <v>26752</v>
      </c>
      <c r="I592" s="21">
        <v>4459144</v>
      </c>
      <c r="J592" s="21">
        <v>1440377</v>
      </c>
      <c r="K592" s="21">
        <v>1128</v>
      </c>
      <c r="L592" s="21">
        <v>6103</v>
      </c>
      <c r="M592" s="21">
        <v>113.39</v>
      </c>
      <c r="N592" s="21">
        <v>1</v>
      </c>
      <c r="O592" s="21">
        <v>0</v>
      </c>
      <c r="P592" s="21">
        <v>1</v>
      </c>
      <c r="Q592" s="21">
        <v>0</v>
      </c>
    </row>
    <row r="593" spans="3:17" x14ac:dyDescent="0.15">
      <c r="C593" s="22" t="s">
        <v>365</v>
      </c>
      <c r="D593" s="21">
        <v>1.43</v>
      </c>
      <c r="E593" s="21">
        <v>3</v>
      </c>
      <c r="F593" s="21">
        <v>2605.0543893682998</v>
      </c>
      <c r="G593" s="21">
        <v>24706</v>
      </c>
      <c r="H593" s="21">
        <v>22038</v>
      </c>
      <c r="I593" s="21">
        <v>9056076</v>
      </c>
      <c r="J593" s="21">
        <v>1308499</v>
      </c>
      <c r="K593" s="21">
        <v>1678</v>
      </c>
      <c r="L593" s="21">
        <v>5559</v>
      </c>
      <c r="M593" s="21">
        <v>202</v>
      </c>
      <c r="N593" s="21">
        <v>0</v>
      </c>
      <c r="O593" s="21">
        <v>1</v>
      </c>
      <c r="P593" s="21">
        <v>1</v>
      </c>
      <c r="Q593" s="21">
        <v>1</v>
      </c>
    </row>
    <row r="594" spans="3:17" x14ac:dyDescent="0.15">
      <c r="C594" s="22" t="s">
        <v>252</v>
      </c>
      <c r="D594" s="21">
        <v>1.1299999999999999</v>
      </c>
      <c r="E594" s="21">
        <v>3</v>
      </c>
      <c r="F594" s="21">
        <v>4146.1335424131703</v>
      </c>
      <c r="G594" s="21">
        <v>29260</v>
      </c>
      <c r="H594" s="21">
        <v>30268</v>
      </c>
      <c r="I594" s="21">
        <v>7830332</v>
      </c>
      <c r="J594" s="21">
        <v>1106780</v>
      </c>
      <c r="K594" s="21">
        <v>779</v>
      </c>
      <c r="L594" s="21">
        <v>6614</v>
      </c>
      <c r="M594" s="21">
        <v>240.88</v>
      </c>
      <c r="N594" s="21">
        <v>0</v>
      </c>
      <c r="O594" s="21">
        <v>0</v>
      </c>
      <c r="P594" s="21">
        <v>1</v>
      </c>
      <c r="Q594" s="21">
        <v>1</v>
      </c>
    </row>
    <row r="595" spans="3:17" x14ac:dyDescent="0.15">
      <c r="C595" s="22" t="s">
        <v>490</v>
      </c>
      <c r="D595" s="21">
        <v>1.1100000000000001</v>
      </c>
      <c r="E595" s="21">
        <v>3</v>
      </c>
      <c r="F595" s="21">
        <v>2297.8463761196099</v>
      </c>
      <c r="G595" s="21">
        <v>29260</v>
      </c>
      <c r="H595" s="21">
        <v>23025</v>
      </c>
      <c r="I595" s="21">
        <v>7830332</v>
      </c>
      <c r="J595" s="21">
        <v>2753373</v>
      </c>
      <c r="K595" s="21">
        <v>1446</v>
      </c>
      <c r="L595" s="21">
        <v>23009</v>
      </c>
      <c r="M595" s="21">
        <v>152.1</v>
      </c>
      <c r="N595" s="21">
        <v>0</v>
      </c>
      <c r="O595" s="21">
        <v>1</v>
      </c>
      <c r="P595" s="21">
        <v>0</v>
      </c>
      <c r="Q595" s="21">
        <v>1</v>
      </c>
    </row>
    <row r="596" spans="3:17" x14ac:dyDescent="0.15">
      <c r="C596" s="22" t="s">
        <v>280</v>
      </c>
      <c r="D596" s="21">
        <v>1.28</v>
      </c>
      <c r="E596" s="21">
        <v>3</v>
      </c>
      <c r="F596" s="21">
        <v>3076.5304832574898</v>
      </c>
      <c r="G596" s="21">
        <v>23654</v>
      </c>
      <c r="H596" s="21">
        <v>25475</v>
      </c>
      <c r="I596" s="21">
        <v>2195215</v>
      </c>
      <c r="J596" s="21">
        <v>1489247</v>
      </c>
      <c r="K596" s="21">
        <v>844</v>
      </c>
      <c r="L596" s="21">
        <v>5160</v>
      </c>
      <c r="M596" s="21">
        <v>99.43</v>
      </c>
      <c r="N596" s="21">
        <v>1</v>
      </c>
      <c r="O596" s="21">
        <v>1</v>
      </c>
      <c r="P596" s="21">
        <v>1</v>
      </c>
      <c r="Q596" s="21">
        <v>1</v>
      </c>
    </row>
    <row r="597" spans="3:17" x14ac:dyDescent="0.15">
      <c r="C597" s="22" t="s">
        <v>450</v>
      </c>
      <c r="D597" s="21">
        <v>1.24</v>
      </c>
      <c r="E597" s="21">
        <v>3</v>
      </c>
      <c r="F597" s="21">
        <v>3123.3458156119</v>
      </c>
      <c r="G597" s="21">
        <v>30124</v>
      </c>
      <c r="H597" s="21">
        <v>22360</v>
      </c>
      <c r="I597" s="21">
        <v>5787293</v>
      </c>
      <c r="J597" s="21">
        <v>1421287</v>
      </c>
      <c r="K597" s="21">
        <v>1119</v>
      </c>
      <c r="L597" s="21">
        <v>23222</v>
      </c>
      <c r="M597" s="21">
        <v>117.97</v>
      </c>
      <c r="N597" s="21">
        <v>1</v>
      </c>
      <c r="O597" s="21">
        <v>0</v>
      </c>
      <c r="P597" s="21">
        <v>1</v>
      </c>
      <c r="Q597" s="21">
        <v>1</v>
      </c>
    </row>
    <row r="598" spans="3:17" x14ac:dyDescent="0.15">
      <c r="C598" s="22" t="s">
        <v>494</v>
      </c>
      <c r="D598" s="21">
        <v>1.1000000000000001</v>
      </c>
      <c r="E598" s="21">
        <v>0</v>
      </c>
      <c r="F598" s="21">
        <v>4711.46894366787</v>
      </c>
      <c r="G598" s="21">
        <v>28637</v>
      </c>
      <c r="H598" s="21">
        <v>23025</v>
      </c>
      <c r="I598" s="21">
        <v>3036732</v>
      </c>
      <c r="J598" s="21">
        <v>2753373</v>
      </c>
      <c r="K598" s="21">
        <v>870</v>
      </c>
      <c r="L598" s="21">
        <v>7060</v>
      </c>
      <c r="M598" s="21">
        <v>229.84</v>
      </c>
      <c r="N598" s="21">
        <v>0</v>
      </c>
      <c r="O598" s="21">
        <v>0</v>
      </c>
      <c r="P598" s="21">
        <v>1</v>
      </c>
      <c r="Q598" s="21">
        <v>1</v>
      </c>
    </row>
    <row r="599" spans="3:17" x14ac:dyDescent="0.15">
      <c r="C599" s="22" t="s">
        <v>376</v>
      </c>
      <c r="D599" s="21">
        <v>1</v>
      </c>
      <c r="E599" s="21">
        <v>3</v>
      </c>
      <c r="F599" s="21">
        <v>2850.3280731598802</v>
      </c>
      <c r="G599" s="21">
        <v>30124</v>
      </c>
      <c r="H599" s="21">
        <v>32991</v>
      </c>
      <c r="I599" s="21">
        <v>5787293</v>
      </c>
      <c r="J599" s="21">
        <v>8621121</v>
      </c>
      <c r="K599" s="21">
        <v>183</v>
      </c>
      <c r="L599" s="21">
        <v>66820</v>
      </c>
      <c r="M599" s="21">
        <v>116.78</v>
      </c>
      <c r="N599" s="21">
        <v>0</v>
      </c>
      <c r="O599" s="21">
        <v>0</v>
      </c>
      <c r="P599" s="21">
        <v>0</v>
      </c>
      <c r="Q599" s="21">
        <v>1</v>
      </c>
    </row>
    <row r="600" spans="3:17" x14ac:dyDescent="0.15">
      <c r="C600" s="22" t="s">
        <v>355</v>
      </c>
      <c r="D600" s="21">
        <v>1.57</v>
      </c>
      <c r="E600" s="21">
        <v>2</v>
      </c>
      <c r="F600" s="21">
        <v>3106.3833583363398</v>
      </c>
      <c r="G600" s="21">
        <v>24706</v>
      </c>
      <c r="H600" s="21">
        <v>25995</v>
      </c>
      <c r="I600" s="21">
        <v>9056076</v>
      </c>
      <c r="J600" s="21">
        <v>1115048</v>
      </c>
      <c r="K600" s="21">
        <v>1798</v>
      </c>
      <c r="L600" s="21">
        <v>4462</v>
      </c>
      <c r="M600" s="21">
        <v>181.02</v>
      </c>
      <c r="N600" s="21">
        <v>0</v>
      </c>
      <c r="O600" s="21">
        <v>1</v>
      </c>
      <c r="P600" s="21">
        <v>1</v>
      </c>
      <c r="Q600" s="21">
        <v>1</v>
      </c>
    </row>
    <row r="601" spans="3:17" x14ac:dyDescent="0.15">
      <c r="C601" s="22" t="s">
        <v>301</v>
      </c>
      <c r="D601" s="21">
        <v>1.36</v>
      </c>
      <c r="E601" s="21">
        <v>0</v>
      </c>
      <c r="F601" s="21">
        <v>4070.4475320687702</v>
      </c>
      <c r="G601" s="21">
        <v>26046</v>
      </c>
      <c r="H601" s="21">
        <v>24575</v>
      </c>
      <c r="I601" s="21">
        <v>2230955</v>
      </c>
      <c r="J601" s="21">
        <v>1197234</v>
      </c>
      <c r="K601" s="21">
        <v>1831</v>
      </c>
      <c r="L601" s="21">
        <v>4543</v>
      </c>
      <c r="M601" s="21">
        <v>159.12</v>
      </c>
      <c r="N601" s="21">
        <v>1</v>
      </c>
      <c r="O601" s="21">
        <v>1</v>
      </c>
      <c r="P601" s="21">
        <v>1</v>
      </c>
      <c r="Q601" s="21">
        <v>1</v>
      </c>
    </row>
    <row r="602" spans="3:17" x14ac:dyDescent="0.15">
      <c r="C602" s="22" t="s">
        <v>362</v>
      </c>
      <c r="D602" s="21">
        <v>1.2</v>
      </c>
      <c r="E602" s="21">
        <v>3</v>
      </c>
      <c r="F602" s="21">
        <v>2621.0076957231699</v>
      </c>
      <c r="G602" s="21">
        <v>29260</v>
      </c>
      <c r="H602" s="21">
        <v>22038</v>
      </c>
      <c r="I602" s="21">
        <v>7830332</v>
      </c>
      <c r="J602" s="21">
        <v>1308499</v>
      </c>
      <c r="K602" s="21">
        <v>829</v>
      </c>
      <c r="L602" s="21">
        <v>8356</v>
      </c>
      <c r="M602" s="21">
        <v>132.85</v>
      </c>
      <c r="N602" s="21">
        <v>0</v>
      </c>
      <c r="O602" s="21">
        <v>1</v>
      </c>
      <c r="P602" s="21">
        <v>1</v>
      </c>
      <c r="Q602" s="21">
        <v>1</v>
      </c>
    </row>
    <row r="603" spans="3:17" x14ac:dyDescent="0.15">
      <c r="C603" s="22" t="s">
        <v>544</v>
      </c>
      <c r="D603" s="21">
        <v>1.55</v>
      </c>
      <c r="E603" s="21">
        <v>2</v>
      </c>
      <c r="F603" s="21">
        <v>3087.2702051311899</v>
      </c>
      <c r="G603" s="21">
        <v>22360</v>
      </c>
      <c r="H603" s="21">
        <v>24205</v>
      </c>
      <c r="I603" s="21">
        <v>1421287</v>
      </c>
      <c r="J603" s="21">
        <v>905329</v>
      </c>
      <c r="K603" s="21">
        <v>1075</v>
      </c>
      <c r="L603" s="21">
        <v>4771</v>
      </c>
      <c r="M603" s="21">
        <v>108.96</v>
      </c>
      <c r="N603" s="21">
        <v>1</v>
      </c>
      <c r="O603" s="21">
        <v>0</v>
      </c>
      <c r="P603" s="21">
        <v>1</v>
      </c>
      <c r="Q603" s="21">
        <v>1</v>
      </c>
    </row>
    <row r="604" spans="3:17" x14ac:dyDescent="0.15">
      <c r="C604" s="22" t="s">
        <v>195</v>
      </c>
      <c r="D604" s="21">
        <v>1.25</v>
      </c>
      <c r="E604" s="21">
        <v>3</v>
      </c>
      <c r="F604" s="21">
        <v>4417.1566612344895</v>
      </c>
      <c r="G604" s="21">
        <v>23665</v>
      </c>
      <c r="H604" s="21">
        <v>29260</v>
      </c>
      <c r="I604" s="21">
        <v>1038660</v>
      </c>
      <c r="J604" s="21">
        <v>7830332</v>
      </c>
      <c r="K604" s="21">
        <v>974</v>
      </c>
      <c r="L604" s="21">
        <v>4980</v>
      </c>
      <c r="M604" s="21">
        <v>136.27000000000001</v>
      </c>
      <c r="N604" s="21">
        <v>0</v>
      </c>
      <c r="O604" s="21">
        <v>1</v>
      </c>
      <c r="P604" s="21">
        <v>1</v>
      </c>
      <c r="Q604" s="21">
        <v>1</v>
      </c>
    </row>
    <row r="605" spans="3:17" x14ac:dyDescent="0.15">
      <c r="C605" s="22" t="s">
        <v>566</v>
      </c>
      <c r="D605" s="21">
        <v>1.04</v>
      </c>
      <c r="E605" s="21">
        <v>3</v>
      </c>
      <c r="F605" s="21">
        <v>5006.4478473075696</v>
      </c>
      <c r="G605" s="21">
        <v>32991</v>
      </c>
      <c r="H605" s="21">
        <v>26553</v>
      </c>
      <c r="I605" s="21">
        <v>8621121</v>
      </c>
      <c r="J605" s="21">
        <v>936107</v>
      </c>
      <c r="K605" s="21">
        <v>287</v>
      </c>
      <c r="L605" s="21">
        <v>4472</v>
      </c>
      <c r="M605" s="21">
        <v>218.54</v>
      </c>
      <c r="N605" s="21">
        <v>0</v>
      </c>
      <c r="O605" s="21">
        <v>0</v>
      </c>
      <c r="P605" s="21">
        <v>0</v>
      </c>
      <c r="Q605" s="21">
        <v>1</v>
      </c>
    </row>
    <row r="606" spans="3:17" x14ac:dyDescent="0.15">
      <c r="C606" s="22" t="s">
        <v>158</v>
      </c>
      <c r="D606" s="21">
        <v>1.33</v>
      </c>
      <c r="E606" s="21">
        <v>3</v>
      </c>
      <c r="F606" s="21">
        <v>4662.4380280217802</v>
      </c>
      <c r="G606" s="21">
        <v>27211</v>
      </c>
      <c r="H606" s="21">
        <v>29838</v>
      </c>
      <c r="I606" s="21">
        <v>3770125</v>
      </c>
      <c r="J606" s="21">
        <v>7145897</v>
      </c>
      <c r="K606" s="21">
        <v>1249</v>
      </c>
      <c r="L606" s="21">
        <v>7811</v>
      </c>
      <c r="M606" s="21">
        <v>172.63</v>
      </c>
      <c r="N606" s="21">
        <v>0</v>
      </c>
      <c r="O606" s="21">
        <v>1</v>
      </c>
      <c r="P606" s="21">
        <v>1</v>
      </c>
      <c r="Q606" s="21">
        <v>1</v>
      </c>
    </row>
    <row r="607" spans="3:17" x14ac:dyDescent="0.15">
      <c r="C607" s="22" t="s">
        <v>678</v>
      </c>
      <c r="D607" s="21">
        <v>1.06</v>
      </c>
      <c r="E607" s="21">
        <v>3</v>
      </c>
      <c r="F607" s="21">
        <v>4803.1306425598104</v>
      </c>
      <c r="G607" s="21">
        <v>28637</v>
      </c>
      <c r="H607" s="21">
        <v>25824</v>
      </c>
      <c r="I607" s="21">
        <v>3036732</v>
      </c>
      <c r="J607" s="21">
        <v>2549844</v>
      </c>
      <c r="K607" s="21">
        <v>556</v>
      </c>
      <c r="L607" s="21">
        <v>7478</v>
      </c>
      <c r="M607" s="21">
        <v>188.11</v>
      </c>
      <c r="N607" s="21">
        <v>0</v>
      </c>
      <c r="O607" s="21">
        <v>0</v>
      </c>
      <c r="P607" s="21">
        <v>1</v>
      </c>
      <c r="Q607" s="21">
        <v>1</v>
      </c>
    </row>
    <row r="608" spans="3:17" x14ac:dyDescent="0.15">
      <c r="C608" s="22" t="s">
        <v>654</v>
      </c>
      <c r="D608" s="21">
        <v>1.37</v>
      </c>
      <c r="E608" s="21">
        <v>3</v>
      </c>
      <c r="F608" s="21">
        <v>3787.2928510768102</v>
      </c>
      <c r="G608" s="21">
        <v>32991</v>
      </c>
      <c r="H608" s="21">
        <v>30460</v>
      </c>
      <c r="I608" s="21">
        <v>8621121</v>
      </c>
      <c r="J608" s="21">
        <v>528868</v>
      </c>
      <c r="K608" s="21">
        <v>1042</v>
      </c>
      <c r="L608" s="21">
        <v>4028</v>
      </c>
      <c r="M608" s="21">
        <v>137.25</v>
      </c>
      <c r="N608" s="21">
        <v>1</v>
      </c>
      <c r="O608" s="21">
        <v>0</v>
      </c>
      <c r="P608" s="21">
        <v>1</v>
      </c>
      <c r="Q608" s="21">
        <v>0</v>
      </c>
    </row>
    <row r="609" spans="3:17" x14ac:dyDescent="0.15">
      <c r="C609" s="22" t="s">
        <v>620</v>
      </c>
      <c r="D609" s="21">
        <v>1.39</v>
      </c>
      <c r="E609" s="21">
        <v>3</v>
      </c>
      <c r="F609" s="21">
        <v>5559.4325502161901</v>
      </c>
      <c r="G609" s="21">
        <v>30124</v>
      </c>
      <c r="H609" s="21">
        <v>38813</v>
      </c>
      <c r="I609" s="21">
        <v>5787293</v>
      </c>
      <c r="J609" s="21">
        <v>1653017</v>
      </c>
      <c r="K609" s="21">
        <v>2694</v>
      </c>
      <c r="L609" s="21">
        <v>16050</v>
      </c>
      <c r="M609" s="21">
        <v>367.72</v>
      </c>
      <c r="N609" s="21">
        <v>0</v>
      </c>
      <c r="O609" s="21">
        <v>0</v>
      </c>
      <c r="P609" s="21">
        <v>1</v>
      </c>
      <c r="Q609" s="21">
        <v>1</v>
      </c>
    </row>
    <row r="610" spans="3:17" x14ac:dyDescent="0.15">
      <c r="C610" s="22" t="s">
        <v>723</v>
      </c>
      <c r="D610" s="21">
        <v>1.04</v>
      </c>
      <c r="E610" s="21">
        <v>3</v>
      </c>
      <c r="F610" s="21">
        <v>5483.2853374427696</v>
      </c>
      <c r="G610" s="21">
        <v>30124</v>
      </c>
      <c r="H610" s="21">
        <v>31981</v>
      </c>
      <c r="I610" s="21">
        <v>5787293</v>
      </c>
      <c r="J610" s="21">
        <v>4549784</v>
      </c>
      <c r="K610" s="21">
        <v>400</v>
      </c>
      <c r="L610" s="21">
        <v>37715</v>
      </c>
      <c r="M610" s="21">
        <v>132.79</v>
      </c>
      <c r="N610" s="21">
        <v>0</v>
      </c>
      <c r="O610" s="21">
        <v>0</v>
      </c>
      <c r="P610" s="21">
        <v>1</v>
      </c>
      <c r="Q610" s="21">
        <v>1</v>
      </c>
    </row>
    <row r="611" spans="3:17" x14ac:dyDescent="0.15">
      <c r="C611" s="22" t="s">
        <v>380</v>
      </c>
      <c r="D611" s="21">
        <v>1.05</v>
      </c>
      <c r="E611" s="21">
        <v>3</v>
      </c>
      <c r="F611" s="21">
        <v>3316.8950188559702</v>
      </c>
      <c r="G611" s="21">
        <v>29260</v>
      </c>
      <c r="H611" s="21">
        <v>32991</v>
      </c>
      <c r="I611" s="21">
        <v>7830332</v>
      </c>
      <c r="J611" s="21">
        <v>8621121</v>
      </c>
      <c r="K611" s="21">
        <v>723</v>
      </c>
      <c r="L611" s="21">
        <v>73892</v>
      </c>
      <c r="M611" s="21">
        <v>159.71</v>
      </c>
      <c r="N611" s="21">
        <v>0</v>
      </c>
      <c r="O611" s="21">
        <v>0</v>
      </c>
      <c r="P611" s="21">
        <v>0</v>
      </c>
      <c r="Q611" s="21">
        <v>0</v>
      </c>
    </row>
    <row r="612" spans="3:17" x14ac:dyDescent="0.15">
      <c r="C612" s="22" t="s">
        <v>480</v>
      </c>
      <c r="D612" s="21">
        <v>1.36</v>
      </c>
      <c r="E612" s="21">
        <v>3</v>
      </c>
      <c r="F612" s="21">
        <v>2494.44635653246</v>
      </c>
      <c r="G612" s="21">
        <v>24575</v>
      </c>
      <c r="H612" s="21">
        <v>27994</v>
      </c>
      <c r="I612" s="21">
        <v>1197234</v>
      </c>
      <c r="J612" s="21">
        <v>4948339</v>
      </c>
      <c r="K612" s="21">
        <v>2179</v>
      </c>
      <c r="L612" s="21">
        <v>6948</v>
      </c>
      <c r="M612" s="21">
        <v>165.9</v>
      </c>
      <c r="N612" s="21">
        <v>1</v>
      </c>
      <c r="O612" s="21">
        <v>0</v>
      </c>
      <c r="P612" s="21">
        <v>1</v>
      </c>
      <c r="Q612" s="21">
        <v>1</v>
      </c>
    </row>
    <row r="613" spans="3:17" x14ac:dyDescent="0.15">
      <c r="C613" s="22" t="s">
        <v>239</v>
      </c>
      <c r="D613" s="21">
        <v>1.1499999999999999</v>
      </c>
      <c r="E613" s="21">
        <v>3</v>
      </c>
      <c r="F613" s="21">
        <v>2482.7638472693402</v>
      </c>
      <c r="G613" s="21">
        <v>29260</v>
      </c>
      <c r="H613" s="21">
        <v>26752</v>
      </c>
      <c r="I613" s="21">
        <v>7830332</v>
      </c>
      <c r="J613" s="21">
        <v>1440377</v>
      </c>
      <c r="K613" s="21">
        <v>1168</v>
      </c>
      <c r="L613" s="21">
        <v>10117</v>
      </c>
      <c r="M613" s="21">
        <v>153.94999999999999</v>
      </c>
      <c r="N613" s="21">
        <v>1</v>
      </c>
      <c r="O613" s="21">
        <v>1</v>
      </c>
      <c r="P613" s="21">
        <v>0</v>
      </c>
      <c r="Q613" s="21">
        <v>1</v>
      </c>
    </row>
    <row r="614" spans="3:17" x14ac:dyDescent="0.15">
      <c r="C614" s="22" t="s">
        <v>681</v>
      </c>
      <c r="D614" s="21">
        <v>1.03</v>
      </c>
      <c r="E614" s="21">
        <v>3</v>
      </c>
      <c r="F614" s="21">
        <v>3467.6956389867</v>
      </c>
      <c r="G614" s="21">
        <v>27211</v>
      </c>
      <c r="H614" s="21">
        <v>25824</v>
      </c>
      <c r="I614" s="21">
        <v>3770125</v>
      </c>
      <c r="J614" s="21">
        <v>2549844</v>
      </c>
      <c r="K614" s="21">
        <v>682</v>
      </c>
      <c r="L614" s="21">
        <v>7785</v>
      </c>
      <c r="M614" s="21">
        <v>105.13</v>
      </c>
      <c r="N614" s="21">
        <v>0</v>
      </c>
      <c r="O614" s="21">
        <v>1</v>
      </c>
      <c r="P614" s="21">
        <v>1</v>
      </c>
      <c r="Q614" s="21">
        <v>1</v>
      </c>
    </row>
    <row r="615" spans="3:17" x14ac:dyDescent="0.15">
      <c r="C615" s="22" t="s">
        <v>228</v>
      </c>
      <c r="D615" s="21">
        <v>1.08</v>
      </c>
      <c r="E615" s="21">
        <v>3</v>
      </c>
      <c r="F615" s="21">
        <v>5792.2828888006698</v>
      </c>
      <c r="G615" s="21">
        <v>29260</v>
      </c>
      <c r="H615" s="21">
        <v>29055</v>
      </c>
      <c r="I615" s="21">
        <v>7830332</v>
      </c>
      <c r="J615" s="21">
        <v>1862106</v>
      </c>
      <c r="K615" s="21">
        <v>902</v>
      </c>
      <c r="L615" s="21">
        <v>16263</v>
      </c>
      <c r="M615" s="21">
        <v>174.06</v>
      </c>
      <c r="N615" s="21">
        <v>0</v>
      </c>
      <c r="O615" s="21">
        <v>0</v>
      </c>
      <c r="P615" s="21">
        <v>1</v>
      </c>
      <c r="Q615" s="21">
        <v>1</v>
      </c>
    </row>
    <row r="616" spans="3:17" x14ac:dyDescent="0.15">
      <c r="C616" s="22" t="s">
        <v>273</v>
      </c>
      <c r="D616" s="21">
        <v>1.52</v>
      </c>
      <c r="E616" s="21">
        <v>3</v>
      </c>
      <c r="F616" s="21">
        <v>1787.7111701132801</v>
      </c>
      <c r="G616" s="21">
        <v>24706</v>
      </c>
      <c r="H616" s="21">
        <v>25475</v>
      </c>
      <c r="I616" s="21">
        <v>9056076</v>
      </c>
      <c r="J616" s="21">
        <v>1489247</v>
      </c>
      <c r="K616" s="21">
        <v>1815</v>
      </c>
      <c r="L616" s="21">
        <v>5869</v>
      </c>
      <c r="M616" s="21">
        <v>153.5</v>
      </c>
      <c r="N616" s="21">
        <v>0</v>
      </c>
      <c r="O616" s="21">
        <v>0</v>
      </c>
      <c r="P616" s="21">
        <v>1</v>
      </c>
      <c r="Q616" s="21">
        <v>1</v>
      </c>
    </row>
    <row r="617" spans="3:17" x14ac:dyDescent="0.15">
      <c r="C617" s="22" t="s">
        <v>532</v>
      </c>
      <c r="D617" s="21">
        <v>1.03</v>
      </c>
      <c r="E617" s="21">
        <v>3</v>
      </c>
      <c r="F617" s="21">
        <v>5680.5338640753098</v>
      </c>
      <c r="G617" s="21">
        <v>21121</v>
      </c>
      <c r="H617" s="21">
        <v>26409</v>
      </c>
      <c r="I617" s="21">
        <v>1228816</v>
      </c>
      <c r="J617" s="21">
        <v>249561</v>
      </c>
      <c r="K617" s="21">
        <v>633</v>
      </c>
      <c r="L617" s="21">
        <v>6602</v>
      </c>
      <c r="M617" s="21">
        <v>79.48</v>
      </c>
      <c r="N617" s="21">
        <v>0</v>
      </c>
      <c r="O617" s="21">
        <v>1</v>
      </c>
      <c r="P617" s="21">
        <v>1</v>
      </c>
      <c r="Q617" s="21">
        <v>1</v>
      </c>
    </row>
    <row r="618" spans="3:17" x14ac:dyDescent="0.15">
      <c r="C618" s="22" t="s">
        <v>599</v>
      </c>
      <c r="D618" s="21">
        <v>1.78</v>
      </c>
      <c r="E618" s="21">
        <v>3</v>
      </c>
      <c r="F618" s="21">
        <v>2905.9747049050002</v>
      </c>
      <c r="G618" s="21">
        <v>32991</v>
      </c>
      <c r="H618" s="21">
        <v>21276</v>
      </c>
      <c r="I618" s="21">
        <v>8621121</v>
      </c>
      <c r="J618" s="21">
        <v>1481709</v>
      </c>
      <c r="K618" s="21">
        <v>1577</v>
      </c>
      <c r="L618" s="21">
        <v>3732</v>
      </c>
      <c r="M618" s="21">
        <v>273.52999999999997</v>
      </c>
      <c r="N618" s="21">
        <v>0</v>
      </c>
      <c r="O618" s="21">
        <v>0</v>
      </c>
      <c r="P618" s="21">
        <v>0</v>
      </c>
      <c r="Q618" s="21">
        <v>1</v>
      </c>
    </row>
    <row r="619" spans="3:17" x14ac:dyDescent="0.15">
      <c r="C619" s="22" t="s">
        <v>610</v>
      </c>
      <c r="D619" s="21">
        <v>1</v>
      </c>
      <c r="E619" s="21">
        <v>3</v>
      </c>
      <c r="F619" s="21">
        <v>3105.31220321505</v>
      </c>
      <c r="G619" s="21">
        <v>24706</v>
      </c>
      <c r="H619" s="21">
        <v>23903</v>
      </c>
      <c r="I619" s="21">
        <v>9056076</v>
      </c>
      <c r="J619" s="21">
        <v>2673620</v>
      </c>
      <c r="K619" s="21">
        <v>114</v>
      </c>
      <c r="L619" s="21">
        <v>6446</v>
      </c>
      <c r="M619" s="21">
        <v>70.41</v>
      </c>
      <c r="N619" s="21">
        <v>0</v>
      </c>
      <c r="O619" s="21">
        <v>0</v>
      </c>
      <c r="P619" s="21">
        <v>1</v>
      </c>
      <c r="Q619" s="21">
        <v>1</v>
      </c>
    </row>
    <row r="620" spans="3:17" x14ac:dyDescent="0.15">
      <c r="C620" s="22" t="s">
        <v>454</v>
      </c>
      <c r="D620" s="21">
        <v>1.34</v>
      </c>
      <c r="E620" s="21">
        <v>3</v>
      </c>
      <c r="F620" s="21">
        <v>4568.5772226602303</v>
      </c>
      <c r="G620" s="21">
        <v>26046</v>
      </c>
      <c r="H620" s="21">
        <v>22360</v>
      </c>
      <c r="I620" s="21">
        <v>2230955</v>
      </c>
      <c r="J620" s="21">
        <v>1421287</v>
      </c>
      <c r="K620" s="21">
        <v>902</v>
      </c>
      <c r="L620" s="21">
        <v>5696</v>
      </c>
      <c r="M620" s="21">
        <v>140.9</v>
      </c>
      <c r="N620" s="21">
        <v>1</v>
      </c>
      <c r="O620" s="21">
        <v>0</v>
      </c>
      <c r="P620" s="21">
        <v>1</v>
      </c>
      <c r="Q620" s="21">
        <v>1</v>
      </c>
    </row>
    <row r="621" spans="3:17" x14ac:dyDescent="0.15">
      <c r="C621" s="22" t="s">
        <v>523</v>
      </c>
      <c r="D621" s="21">
        <v>1.63</v>
      </c>
      <c r="E621" s="21">
        <v>3</v>
      </c>
      <c r="F621" s="21">
        <v>3784.9418960892799</v>
      </c>
      <c r="G621" s="21">
        <v>26681</v>
      </c>
      <c r="H621" s="21">
        <v>26409</v>
      </c>
      <c r="I621" s="21">
        <v>873131</v>
      </c>
      <c r="J621" s="21">
        <v>249561</v>
      </c>
      <c r="K621" s="21">
        <v>2603</v>
      </c>
      <c r="L621" s="21">
        <v>2746</v>
      </c>
      <c r="M621" s="21">
        <v>205.51</v>
      </c>
      <c r="N621" s="21">
        <v>1</v>
      </c>
      <c r="O621" s="21">
        <v>0</v>
      </c>
      <c r="P621" s="21">
        <v>1</v>
      </c>
      <c r="Q621" s="21">
        <v>1</v>
      </c>
    </row>
    <row r="622" spans="3:17" x14ac:dyDescent="0.15">
      <c r="C622" s="22" t="s">
        <v>516</v>
      </c>
      <c r="D622" s="21">
        <v>1.02</v>
      </c>
      <c r="E622" s="21">
        <v>3</v>
      </c>
      <c r="F622" s="21">
        <v>5898.7392514049698</v>
      </c>
      <c r="G622" s="21">
        <v>32991</v>
      </c>
      <c r="H622" s="21">
        <v>25054</v>
      </c>
      <c r="I622" s="21">
        <v>8621121</v>
      </c>
      <c r="J622" s="21">
        <v>2374260</v>
      </c>
      <c r="K622" s="21">
        <v>325</v>
      </c>
      <c r="L622" s="21">
        <v>13957</v>
      </c>
      <c r="M622" s="21">
        <v>169.9</v>
      </c>
      <c r="N622" s="21">
        <v>0</v>
      </c>
      <c r="O622" s="21">
        <v>0</v>
      </c>
      <c r="P622" s="21">
        <v>1</v>
      </c>
      <c r="Q622" s="21">
        <v>0</v>
      </c>
    </row>
    <row r="623" spans="3:17" x14ac:dyDescent="0.15">
      <c r="C623" s="22" t="s">
        <v>764</v>
      </c>
      <c r="D623" s="21">
        <v>1.57</v>
      </c>
      <c r="E623" s="21">
        <v>3</v>
      </c>
      <c r="F623" s="21">
        <v>3329.8101877982799</v>
      </c>
      <c r="G623" s="21">
        <v>23903</v>
      </c>
      <c r="H623" s="21">
        <v>31981</v>
      </c>
      <c r="I623" s="21">
        <v>2673620</v>
      </c>
      <c r="J623" s="21">
        <v>4549784</v>
      </c>
      <c r="K623" s="21">
        <v>2259</v>
      </c>
      <c r="L623" s="21">
        <v>6724</v>
      </c>
      <c r="M623" s="21">
        <v>273.83</v>
      </c>
      <c r="N623" s="21">
        <v>0</v>
      </c>
      <c r="O623" s="21">
        <v>0</v>
      </c>
      <c r="P623" s="21">
        <v>0</v>
      </c>
      <c r="Q623" s="21">
        <v>1</v>
      </c>
    </row>
    <row r="624" spans="3:17" x14ac:dyDescent="0.15">
      <c r="C624" s="22" t="s">
        <v>309</v>
      </c>
      <c r="D624" s="21">
        <v>1.0900000000000001</v>
      </c>
      <c r="E624" s="21">
        <v>3</v>
      </c>
      <c r="F624" s="21">
        <v>4935.7165032687099</v>
      </c>
      <c r="G624" s="21">
        <v>22089</v>
      </c>
      <c r="H624" s="21">
        <v>24706</v>
      </c>
      <c r="I624" s="21">
        <v>668159</v>
      </c>
      <c r="J624" s="21">
        <v>9056076</v>
      </c>
      <c r="K624" s="21">
        <v>673</v>
      </c>
      <c r="L624" s="21">
        <v>11980</v>
      </c>
      <c r="M624" s="21">
        <v>76.790000000000006</v>
      </c>
      <c r="N624" s="21">
        <v>0</v>
      </c>
      <c r="O624" s="21">
        <v>1</v>
      </c>
      <c r="P624" s="21">
        <v>1</v>
      </c>
      <c r="Q624" s="21">
        <v>1</v>
      </c>
    </row>
    <row r="625" spans="3:17" x14ac:dyDescent="0.15">
      <c r="C625" s="22" t="s">
        <v>781</v>
      </c>
      <c r="D625" s="21">
        <v>1.17</v>
      </c>
      <c r="E625" s="21">
        <v>3</v>
      </c>
      <c r="F625" s="21">
        <v>6797.8004645338196</v>
      </c>
      <c r="G625" s="21">
        <v>27994</v>
      </c>
      <c r="H625" s="21">
        <v>37375</v>
      </c>
      <c r="I625" s="21">
        <v>4948339</v>
      </c>
      <c r="J625" s="21">
        <v>991717</v>
      </c>
      <c r="K625" s="21">
        <v>960</v>
      </c>
      <c r="L625" s="21">
        <v>6016</v>
      </c>
      <c r="M625" s="21">
        <v>124.87</v>
      </c>
      <c r="N625" s="21">
        <v>1</v>
      </c>
      <c r="O625" s="21">
        <v>0</v>
      </c>
      <c r="P625" s="21">
        <v>1</v>
      </c>
      <c r="Q625" s="21">
        <v>1</v>
      </c>
    </row>
    <row r="626" spans="3:17" x14ac:dyDescent="0.15">
      <c r="C626" s="22" t="s">
        <v>762</v>
      </c>
      <c r="D626" s="21">
        <v>1.58</v>
      </c>
      <c r="E626" s="21">
        <v>3</v>
      </c>
      <c r="F626" s="21">
        <v>2295.2268441593801</v>
      </c>
      <c r="G626" s="21">
        <v>23025</v>
      </c>
      <c r="H626" s="21">
        <v>31981</v>
      </c>
      <c r="I626" s="21">
        <v>2753373</v>
      </c>
      <c r="J626" s="21">
        <v>4549784</v>
      </c>
      <c r="K626" s="21">
        <v>1970</v>
      </c>
      <c r="L626" s="21">
        <v>5190</v>
      </c>
      <c r="M626" s="21">
        <v>279.83</v>
      </c>
      <c r="N626" s="21">
        <v>0</v>
      </c>
      <c r="O626" s="21">
        <v>0</v>
      </c>
      <c r="P626" s="21">
        <v>0</v>
      </c>
      <c r="Q626" s="21">
        <v>1</v>
      </c>
    </row>
    <row r="627" spans="3:17" x14ac:dyDescent="0.15">
      <c r="C627" s="22" t="s">
        <v>422</v>
      </c>
      <c r="D627" s="21">
        <v>1.36</v>
      </c>
      <c r="E627" s="21">
        <v>3</v>
      </c>
      <c r="F627" s="21">
        <v>2263.8090940922698</v>
      </c>
      <c r="G627" s="21">
        <v>24575</v>
      </c>
      <c r="H627" s="21">
        <v>32991</v>
      </c>
      <c r="I627" s="21">
        <v>1197234</v>
      </c>
      <c r="J627" s="21">
        <v>8621121</v>
      </c>
      <c r="K627" s="21">
        <v>2237</v>
      </c>
      <c r="L627" s="21">
        <v>26582</v>
      </c>
      <c r="M627" s="21">
        <v>169.41</v>
      </c>
      <c r="N627" s="21">
        <v>1</v>
      </c>
      <c r="O627" s="21">
        <v>0</v>
      </c>
      <c r="P627" s="21">
        <v>1</v>
      </c>
      <c r="Q627" s="21">
        <v>0</v>
      </c>
    </row>
    <row r="628" spans="3:17" x14ac:dyDescent="0.15">
      <c r="C628" s="22" t="s">
        <v>692</v>
      </c>
      <c r="D628" s="21">
        <v>1</v>
      </c>
      <c r="E628" s="21">
        <v>3</v>
      </c>
      <c r="F628" s="21">
        <v>2806.9158052254602</v>
      </c>
      <c r="G628" s="21">
        <v>32991</v>
      </c>
      <c r="H628" s="21">
        <v>22069</v>
      </c>
      <c r="I628" s="21">
        <v>8621121</v>
      </c>
      <c r="J628" s="21">
        <v>743633</v>
      </c>
      <c r="K628" s="21">
        <v>199</v>
      </c>
      <c r="L628" s="21">
        <v>5275</v>
      </c>
      <c r="M628" s="21">
        <v>120.84</v>
      </c>
      <c r="N628" s="21">
        <v>0</v>
      </c>
      <c r="O628" s="21">
        <v>0</v>
      </c>
      <c r="P628" s="21">
        <v>0</v>
      </c>
      <c r="Q628" s="21">
        <v>1</v>
      </c>
    </row>
    <row r="629" spans="3:17" x14ac:dyDescent="0.15">
      <c r="C629" s="22" t="s">
        <v>633</v>
      </c>
      <c r="D629" s="21">
        <v>1.24</v>
      </c>
      <c r="E629" s="21">
        <v>3</v>
      </c>
      <c r="F629" s="21">
        <v>3362.8588572468202</v>
      </c>
      <c r="G629" s="21">
        <v>32991</v>
      </c>
      <c r="H629" s="21">
        <v>38813</v>
      </c>
      <c r="I629" s="21">
        <v>8621121</v>
      </c>
      <c r="J629" s="21">
        <v>1653017</v>
      </c>
      <c r="K629" s="21">
        <v>2574</v>
      </c>
      <c r="L629" s="21">
        <v>41492</v>
      </c>
      <c r="M629" s="21">
        <v>374.4</v>
      </c>
      <c r="N629" s="21">
        <v>0</v>
      </c>
      <c r="O629" s="21">
        <v>0</v>
      </c>
      <c r="P629" s="21">
        <v>0</v>
      </c>
      <c r="Q629" s="21">
        <v>1</v>
      </c>
    </row>
    <row r="630" spans="3:17" x14ac:dyDescent="0.15">
      <c r="C630" s="22" t="s">
        <v>347</v>
      </c>
      <c r="D630" s="21">
        <v>1.19</v>
      </c>
      <c r="E630" s="21">
        <v>3</v>
      </c>
      <c r="F630" s="21">
        <v>7958.3108295796501</v>
      </c>
      <c r="G630" s="21">
        <v>25450</v>
      </c>
      <c r="H630" s="21">
        <v>28739</v>
      </c>
      <c r="I630" s="21">
        <v>1694803</v>
      </c>
      <c r="J630" s="21">
        <v>2761118</v>
      </c>
      <c r="K630" s="21">
        <v>401</v>
      </c>
      <c r="L630" s="21">
        <v>3733</v>
      </c>
      <c r="M630" s="21">
        <v>232.55</v>
      </c>
      <c r="N630" s="21">
        <v>0</v>
      </c>
      <c r="O630" s="21">
        <v>0</v>
      </c>
      <c r="P630" s="21">
        <v>1</v>
      </c>
      <c r="Q630" s="21">
        <v>0</v>
      </c>
    </row>
    <row r="631" spans="3:17" x14ac:dyDescent="0.15">
      <c r="C631" s="22" t="s">
        <v>656</v>
      </c>
      <c r="D631" s="21">
        <v>1.47</v>
      </c>
      <c r="E631" s="21">
        <v>3</v>
      </c>
      <c r="F631" s="21">
        <v>5090.5840919420798</v>
      </c>
      <c r="G631" s="21">
        <v>26993</v>
      </c>
      <c r="H631" s="21">
        <v>30916</v>
      </c>
      <c r="I631" s="21">
        <v>3532657</v>
      </c>
      <c r="J631" s="21">
        <v>2230831</v>
      </c>
      <c r="K631" s="21">
        <v>2182</v>
      </c>
      <c r="L631" s="21">
        <v>6124</v>
      </c>
      <c r="M631" s="21">
        <v>200.2</v>
      </c>
      <c r="N631" s="21">
        <v>0</v>
      </c>
      <c r="O631" s="21">
        <v>0</v>
      </c>
      <c r="P631" s="21">
        <v>1</v>
      </c>
      <c r="Q631" s="21">
        <v>1</v>
      </c>
    </row>
    <row r="632" spans="3:17" x14ac:dyDescent="0.15">
      <c r="C632" s="22" t="s">
        <v>304</v>
      </c>
      <c r="D632" s="21">
        <v>1.1299999999999999</v>
      </c>
      <c r="E632" s="21">
        <v>3</v>
      </c>
      <c r="F632" s="21">
        <v>3760.09541452444</v>
      </c>
      <c r="G632" s="21">
        <v>29055</v>
      </c>
      <c r="H632" s="21">
        <v>24575</v>
      </c>
      <c r="I632" s="21">
        <v>1862106</v>
      </c>
      <c r="J632" s="21">
        <v>1197234</v>
      </c>
      <c r="K632" s="21">
        <v>618</v>
      </c>
      <c r="L632" s="21">
        <v>10206</v>
      </c>
      <c r="M632" s="21">
        <v>89.47</v>
      </c>
      <c r="N632" s="21">
        <v>1</v>
      </c>
      <c r="O632" s="21">
        <v>0</v>
      </c>
      <c r="P632" s="21">
        <v>1</v>
      </c>
      <c r="Q632" s="21">
        <v>1</v>
      </c>
    </row>
    <row r="633" spans="3:17" x14ac:dyDescent="0.15">
      <c r="C633" s="22" t="s">
        <v>632</v>
      </c>
      <c r="D633" s="21">
        <v>1.19</v>
      </c>
      <c r="E633" s="21">
        <v>3</v>
      </c>
      <c r="F633" s="21">
        <v>6902.1548031162802</v>
      </c>
      <c r="G633" s="21">
        <v>28739</v>
      </c>
      <c r="H633" s="21">
        <v>38813</v>
      </c>
      <c r="I633" s="21">
        <v>2761118</v>
      </c>
      <c r="J633" s="21">
        <v>1653017</v>
      </c>
      <c r="K633" s="21">
        <v>1589</v>
      </c>
      <c r="L633" s="21">
        <v>8881</v>
      </c>
      <c r="M633" s="21">
        <v>224.17</v>
      </c>
      <c r="N633" s="21">
        <v>0</v>
      </c>
      <c r="O633" s="21">
        <v>0</v>
      </c>
      <c r="P633" s="21">
        <v>1</v>
      </c>
      <c r="Q633" s="21">
        <v>0</v>
      </c>
    </row>
    <row r="634" spans="3:17" x14ac:dyDescent="0.15">
      <c r="C634" s="22" t="s">
        <v>276</v>
      </c>
      <c r="D634" s="21">
        <v>1.27</v>
      </c>
      <c r="E634" s="21">
        <v>3</v>
      </c>
      <c r="F634" s="21">
        <v>3543.3400793164301</v>
      </c>
      <c r="G634" s="21">
        <v>32991</v>
      </c>
      <c r="H634" s="21">
        <v>25475</v>
      </c>
      <c r="I634" s="21">
        <v>8621121</v>
      </c>
      <c r="J634" s="21">
        <v>1489247</v>
      </c>
      <c r="K634" s="21">
        <v>657</v>
      </c>
      <c r="L634" s="21">
        <v>7109</v>
      </c>
      <c r="M634" s="21">
        <v>195.64</v>
      </c>
      <c r="N634" s="21">
        <v>0</v>
      </c>
      <c r="O634" s="21">
        <v>0</v>
      </c>
      <c r="P634" s="21">
        <v>1</v>
      </c>
      <c r="Q634" s="21">
        <v>0</v>
      </c>
    </row>
    <row r="635" spans="3:17" x14ac:dyDescent="0.15">
      <c r="C635" s="22" t="s">
        <v>662</v>
      </c>
      <c r="D635" s="21">
        <v>1.1399999999999999</v>
      </c>
      <c r="E635" s="21">
        <v>3</v>
      </c>
      <c r="F635" s="21">
        <v>6825.4883821355897</v>
      </c>
      <c r="G635" s="21">
        <v>29055</v>
      </c>
      <c r="H635" s="21">
        <v>30916</v>
      </c>
      <c r="I635" s="21">
        <v>1862106</v>
      </c>
      <c r="J635" s="21">
        <v>2230831</v>
      </c>
      <c r="K635" s="21">
        <v>1028</v>
      </c>
      <c r="L635" s="21">
        <v>9760</v>
      </c>
      <c r="M635" s="21">
        <v>169.92</v>
      </c>
      <c r="N635" s="21">
        <v>0</v>
      </c>
      <c r="O635" s="21">
        <v>0</v>
      </c>
      <c r="P635" s="21">
        <v>1</v>
      </c>
      <c r="Q635" s="21">
        <v>1</v>
      </c>
    </row>
    <row r="636" spans="3:17" x14ac:dyDescent="0.15">
      <c r="C636" s="22" t="s">
        <v>531</v>
      </c>
      <c r="D636" s="21">
        <v>1.04</v>
      </c>
      <c r="E636" s="21">
        <v>3</v>
      </c>
      <c r="F636" s="21">
        <v>5198.8540325663798</v>
      </c>
      <c r="G636" s="21">
        <v>24236</v>
      </c>
      <c r="H636" s="21">
        <v>26409</v>
      </c>
      <c r="I636" s="21">
        <v>1481076</v>
      </c>
      <c r="J636" s="21">
        <v>249561</v>
      </c>
      <c r="K636" s="21">
        <v>485</v>
      </c>
      <c r="L636" s="21">
        <v>7070</v>
      </c>
      <c r="M636" s="21">
        <v>65.8</v>
      </c>
      <c r="N636" s="21">
        <v>0</v>
      </c>
      <c r="O636" s="21">
        <v>1</v>
      </c>
      <c r="P636" s="21">
        <v>1</v>
      </c>
      <c r="Q636" s="21">
        <v>1</v>
      </c>
    </row>
    <row r="637" spans="3:17" x14ac:dyDescent="0.15">
      <c r="C637" s="22" t="s">
        <v>346</v>
      </c>
      <c r="D637" s="21">
        <v>1.1399999999999999</v>
      </c>
      <c r="E637" s="21">
        <v>3</v>
      </c>
      <c r="F637" s="21">
        <v>9249.1312160475409</v>
      </c>
      <c r="G637" s="21">
        <v>26506</v>
      </c>
      <c r="H637" s="21">
        <v>28739</v>
      </c>
      <c r="I637" s="21">
        <v>4459144</v>
      </c>
      <c r="J637" s="21">
        <v>2761118</v>
      </c>
      <c r="K637" s="21">
        <v>530</v>
      </c>
      <c r="L637" s="21">
        <v>5389</v>
      </c>
      <c r="M637" s="21">
        <v>286.54000000000002</v>
      </c>
      <c r="N637" s="21">
        <v>0</v>
      </c>
      <c r="O637" s="21">
        <v>0</v>
      </c>
      <c r="P637" s="21">
        <v>1</v>
      </c>
      <c r="Q637" s="21">
        <v>0</v>
      </c>
    </row>
    <row r="638" spans="3:17" x14ac:dyDescent="0.15">
      <c r="C638" s="22" t="s">
        <v>284</v>
      </c>
      <c r="D638" s="21">
        <v>1.01</v>
      </c>
      <c r="E638" s="21">
        <v>3</v>
      </c>
      <c r="F638" s="21">
        <v>3305.6981779462999</v>
      </c>
      <c r="G638" s="21">
        <v>26752</v>
      </c>
      <c r="H638" s="21">
        <v>23614</v>
      </c>
      <c r="I638" s="21">
        <v>1440377</v>
      </c>
      <c r="J638" s="21">
        <v>1008768</v>
      </c>
      <c r="K638" s="21">
        <v>303</v>
      </c>
      <c r="L638" s="21">
        <v>1859</v>
      </c>
      <c r="M638" s="21">
        <v>114.93</v>
      </c>
      <c r="N638" s="21">
        <v>1</v>
      </c>
      <c r="O638" s="21">
        <v>0</v>
      </c>
      <c r="P638" s="21">
        <v>1</v>
      </c>
      <c r="Q638" s="21">
        <v>1</v>
      </c>
    </row>
    <row r="639" spans="3:17" x14ac:dyDescent="0.15">
      <c r="C639" s="22" t="s">
        <v>776</v>
      </c>
      <c r="D639" s="21">
        <v>1.26</v>
      </c>
      <c r="E639" s="21">
        <v>3</v>
      </c>
      <c r="F639" s="21">
        <v>2040.4207280385101</v>
      </c>
      <c r="G639" s="21">
        <v>29260</v>
      </c>
      <c r="H639" s="21">
        <v>37375</v>
      </c>
      <c r="I639" s="21">
        <v>7830332</v>
      </c>
      <c r="J639" s="21">
        <v>991717</v>
      </c>
      <c r="K639" s="21">
        <v>1134</v>
      </c>
      <c r="L639" s="21">
        <v>5449</v>
      </c>
      <c r="M639" s="21">
        <v>145.53</v>
      </c>
      <c r="N639" s="21">
        <v>1</v>
      </c>
      <c r="O639" s="21">
        <v>0</v>
      </c>
      <c r="P639" s="21">
        <v>1</v>
      </c>
      <c r="Q639" s="21">
        <v>1</v>
      </c>
    </row>
    <row r="640" spans="3:17" x14ac:dyDescent="0.15">
      <c r="C640" s="22" t="s">
        <v>488</v>
      </c>
      <c r="D640" s="21">
        <v>1.7</v>
      </c>
      <c r="E640" s="21">
        <v>3</v>
      </c>
      <c r="F640" s="21">
        <v>1710.89592012254</v>
      </c>
      <c r="G640" s="21">
        <v>30124</v>
      </c>
      <c r="H640" s="21">
        <v>23025</v>
      </c>
      <c r="I640" s="21">
        <v>5787293</v>
      </c>
      <c r="J640" s="21">
        <v>2753373</v>
      </c>
      <c r="K640" s="21">
        <v>2295</v>
      </c>
      <c r="L640" s="21">
        <v>7130</v>
      </c>
      <c r="M640" s="21">
        <v>197.42</v>
      </c>
      <c r="N640" s="21">
        <v>0</v>
      </c>
      <c r="O640" s="21">
        <v>0</v>
      </c>
      <c r="P640" s="21">
        <v>1</v>
      </c>
      <c r="Q640" s="21">
        <v>1</v>
      </c>
    </row>
    <row r="641" spans="3:17" x14ac:dyDescent="0.15">
      <c r="C641" s="22" t="s">
        <v>329</v>
      </c>
      <c r="D641" s="21">
        <v>1.1499999999999999</v>
      </c>
      <c r="E641" s="21">
        <v>3</v>
      </c>
      <c r="F641" s="21">
        <v>3947.2433720720601</v>
      </c>
      <c r="G641" s="21">
        <v>29260</v>
      </c>
      <c r="H641" s="21">
        <v>21207</v>
      </c>
      <c r="I641" s="21">
        <v>7830332</v>
      </c>
      <c r="J641" s="21">
        <v>2105604</v>
      </c>
      <c r="K641" s="21">
        <v>1187</v>
      </c>
      <c r="L641" s="21">
        <v>10671</v>
      </c>
      <c r="M641" s="21">
        <v>168.92</v>
      </c>
      <c r="N641" s="21">
        <v>1</v>
      </c>
      <c r="O641" s="21">
        <v>0</v>
      </c>
      <c r="P641" s="21">
        <v>0</v>
      </c>
      <c r="Q641" s="21">
        <v>1</v>
      </c>
    </row>
    <row r="642" spans="3:17" x14ac:dyDescent="0.15">
      <c r="C642" s="22" t="s">
        <v>699</v>
      </c>
      <c r="D642" s="21">
        <v>1.1399999999999999</v>
      </c>
      <c r="E642" s="21">
        <v>3</v>
      </c>
      <c r="F642" s="21">
        <v>2260.16643632466</v>
      </c>
      <c r="G642" s="21">
        <v>29260</v>
      </c>
      <c r="H642" s="21">
        <v>23654</v>
      </c>
      <c r="I642" s="21">
        <v>7830332</v>
      </c>
      <c r="J642" s="21">
        <v>2195215</v>
      </c>
      <c r="K642" s="21">
        <v>1008</v>
      </c>
      <c r="L642" s="21">
        <v>17160</v>
      </c>
      <c r="M642" s="21">
        <v>127.06</v>
      </c>
      <c r="N642" s="21">
        <v>1</v>
      </c>
      <c r="O642" s="21">
        <v>1</v>
      </c>
      <c r="P642" s="21">
        <v>1</v>
      </c>
      <c r="Q642" s="21">
        <v>1</v>
      </c>
    </row>
    <row r="643" spans="3:17" x14ac:dyDescent="0.15">
      <c r="C643" s="22" t="s">
        <v>747</v>
      </c>
      <c r="D643" s="21">
        <v>1.1499999999999999</v>
      </c>
      <c r="E643" s="21">
        <v>3</v>
      </c>
      <c r="F643" s="21">
        <v>5121.2421277686599</v>
      </c>
      <c r="G643" s="21">
        <v>21207</v>
      </c>
      <c r="H643" s="21">
        <v>31981</v>
      </c>
      <c r="I643" s="21">
        <v>2105604</v>
      </c>
      <c r="J643" s="21">
        <v>4549784</v>
      </c>
      <c r="K643" s="21">
        <v>924</v>
      </c>
      <c r="L643" s="21">
        <v>9176</v>
      </c>
      <c r="M643" s="21">
        <v>147.80000000000001</v>
      </c>
      <c r="N643" s="21">
        <v>1</v>
      </c>
      <c r="O643" s="21">
        <v>0</v>
      </c>
      <c r="P643" s="21">
        <v>1</v>
      </c>
      <c r="Q643" s="21">
        <v>1</v>
      </c>
    </row>
    <row r="644" spans="3:17" x14ac:dyDescent="0.15">
      <c r="C644" s="22" t="s">
        <v>608</v>
      </c>
      <c r="D644" s="21">
        <v>1.2</v>
      </c>
      <c r="E644" s="21">
        <v>3</v>
      </c>
      <c r="F644" s="21">
        <v>6496.3023386389696</v>
      </c>
      <c r="G644" s="21">
        <v>29055</v>
      </c>
      <c r="H644" s="21">
        <v>23903</v>
      </c>
      <c r="I644" s="21">
        <v>1862106</v>
      </c>
      <c r="J644" s="21">
        <v>2673620</v>
      </c>
      <c r="K644" s="21">
        <v>840</v>
      </c>
      <c r="L644" s="21">
        <v>6901</v>
      </c>
      <c r="M644" s="21">
        <v>134.79</v>
      </c>
      <c r="N644" s="21">
        <v>0</v>
      </c>
      <c r="O644" s="21">
        <v>0</v>
      </c>
      <c r="P644" s="21">
        <v>1</v>
      </c>
      <c r="Q644" s="21">
        <v>1</v>
      </c>
    </row>
    <row r="645" spans="3:17" x14ac:dyDescent="0.15">
      <c r="C645" s="22" t="s">
        <v>300</v>
      </c>
      <c r="D645" s="21">
        <v>1.1499999999999999</v>
      </c>
      <c r="E645" s="21">
        <v>3</v>
      </c>
      <c r="F645" s="21">
        <v>2044.2102876906799</v>
      </c>
      <c r="G645" s="21">
        <v>29260</v>
      </c>
      <c r="H645" s="21">
        <v>24575</v>
      </c>
      <c r="I645" s="21">
        <v>7830332</v>
      </c>
      <c r="J645" s="21">
        <v>1197234</v>
      </c>
      <c r="K645" s="21">
        <v>1519</v>
      </c>
      <c r="L645" s="21">
        <v>23739</v>
      </c>
      <c r="M645" s="21">
        <v>123.74</v>
      </c>
      <c r="N645" s="21">
        <v>1</v>
      </c>
      <c r="O645" s="21">
        <v>1</v>
      </c>
      <c r="P645" s="21">
        <v>1</v>
      </c>
      <c r="Q645" s="21">
        <v>1</v>
      </c>
    </row>
    <row r="646" spans="3:17" x14ac:dyDescent="0.15">
      <c r="C646" s="22" t="s">
        <v>321</v>
      </c>
      <c r="D646" s="21">
        <v>1.04</v>
      </c>
      <c r="E646" s="21">
        <v>3</v>
      </c>
      <c r="F646" s="21">
        <v>5450.8528453054496</v>
      </c>
      <c r="G646" s="21">
        <v>26993</v>
      </c>
      <c r="H646" s="21">
        <v>24307</v>
      </c>
      <c r="I646" s="21">
        <v>3532657</v>
      </c>
      <c r="J646" s="21">
        <v>989164</v>
      </c>
      <c r="K646" s="21">
        <v>320</v>
      </c>
      <c r="L646" s="21">
        <v>4562</v>
      </c>
      <c r="M646" s="21">
        <v>101.68</v>
      </c>
      <c r="N646" s="21">
        <v>0</v>
      </c>
      <c r="O646" s="21">
        <v>0</v>
      </c>
      <c r="P646" s="21">
        <v>1</v>
      </c>
      <c r="Q646" s="21">
        <v>1</v>
      </c>
    </row>
    <row r="647" spans="3:17" x14ac:dyDescent="0.15">
      <c r="C647" s="22" t="s">
        <v>572</v>
      </c>
      <c r="D647" s="21">
        <v>1.01</v>
      </c>
      <c r="E647" s="21">
        <v>3</v>
      </c>
      <c r="F647" s="21">
        <v>9819.5560997799203</v>
      </c>
      <c r="G647" s="21">
        <v>24706</v>
      </c>
      <c r="H647" s="21">
        <v>24236</v>
      </c>
      <c r="I647" s="21">
        <v>9056076</v>
      </c>
      <c r="J647" s="21">
        <v>1481076</v>
      </c>
      <c r="K647" s="21">
        <v>349</v>
      </c>
      <c r="L647" s="21">
        <v>15444</v>
      </c>
      <c r="M647" s="21">
        <v>52.53</v>
      </c>
      <c r="N647" s="21">
        <v>0</v>
      </c>
      <c r="O647" s="21">
        <v>1</v>
      </c>
      <c r="P647" s="21">
        <v>1</v>
      </c>
      <c r="Q647" s="21">
        <v>1</v>
      </c>
    </row>
    <row r="648" spans="3:17" x14ac:dyDescent="0.15">
      <c r="C648" s="22" t="s">
        <v>270</v>
      </c>
      <c r="D648" s="21">
        <v>1.1100000000000001</v>
      </c>
      <c r="E648" s="21">
        <v>3</v>
      </c>
      <c r="F648" s="21">
        <v>8437.6670864263306</v>
      </c>
      <c r="G648" s="21">
        <v>26506</v>
      </c>
      <c r="H648" s="21">
        <v>25475</v>
      </c>
      <c r="I648" s="21">
        <v>4459144</v>
      </c>
      <c r="J648" s="21">
        <v>1489247</v>
      </c>
      <c r="K648" s="21">
        <v>241</v>
      </c>
      <c r="L648" s="21">
        <v>4790</v>
      </c>
      <c r="M648" s="21">
        <v>169.58</v>
      </c>
      <c r="N648" s="21">
        <v>0</v>
      </c>
      <c r="O648" s="21">
        <v>1</v>
      </c>
      <c r="P648" s="21">
        <v>1</v>
      </c>
      <c r="Q648" s="21">
        <v>0</v>
      </c>
    </row>
    <row r="649" spans="3:17" x14ac:dyDescent="0.15">
      <c r="C649" s="22" t="s">
        <v>769</v>
      </c>
      <c r="D649" s="21">
        <v>1.1399999999999999</v>
      </c>
      <c r="E649" s="21">
        <v>3</v>
      </c>
      <c r="F649" s="21">
        <v>8117.1221947995</v>
      </c>
      <c r="G649" s="21">
        <v>25824</v>
      </c>
      <c r="H649" s="21">
        <v>31981</v>
      </c>
      <c r="I649" s="21">
        <v>2549844</v>
      </c>
      <c r="J649" s="21">
        <v>4549784</v>
      </c>
      <c r="K649" s="21">
        <v>699</v>
      </c>
      <c r="L649" s="21">
        <v>4957</v>
      </c>
      <c r="M649" s="21">
        <v>258.37</v>
      </c>
      <c r="N649" s="21">
        <v>0</v>
      </c>
      <c r="O649" s="21">
        <v>0</v>
      </c>
      <c r="P649" s="21">
        <v>1</v>
      </c>
      <c r="Q649" s="21">
        <v>1</v>
      </c>
    </row>
    <row r="650" spans="3:17" x14ac:dyDescent="0.15">
      <c r="C650" s="22" t="s">
        <v>327</v>
      </c>
      <c r="D650" s="21">
        <v>1.01</v>
      </c>
      <c r="E650" s="21">
        <v>1</v>
      </c>
      <c r="F650" s="21">
        <v>4343.3460331000297</v>
      </c>
      <c r="G650" s="21">
        <v>26993</v>
      </c>
      <c r="H650" s="21">
        <v>21207</v>
      </c>
      <c r="I650" s="21">
        <v>3532657</v>
      </c>
      <c r="J650" s="21">
        <v>2105604</v>
      </c>
      <c r="K650" s="21">
        <v>595</v>
      </c>
      <c r="L650" s="21">
        <v>14119</v>
      </c>
      <c r="M650" s="21">
        <v>97.93</v>
      </c>
      <c r="N650" s="21">
        <v>1</v>
      </c>
      <c r="O650" s="21">
        <v>0</v>
      </c>
      <c r="P650" s="21">
        <v>1</v>
      </c>
      <c r="Q650" s="21">
        <v>1</v>
      </c>
    </row>
    <row r="651" spans="3:17" x14ac:dyDescent="0.15">
      <c r="C651" s="22" t="s">
        <v>425</v>
      </c>
      <c r="D651" s="21">
        <v>1.17</v>
      </c>
      <c r="E651" s="21">
        <v>3</v>
      </c>
      <c r="F651" s="21">
        <v>2517.73564183902</v>
      </c>
      <c r="G651" s="21">
        <v>24706</v>
      </c>
      <c r="H651" s="21">
        <v>32991</v>
      </c>
      <c r="I651" s="21">
        <v>9056076</v>
      </c>
      <c r="J651" s="21">
        <v>8621121</v>
      </c>
      <c r="K651" s="21">
        <v>2467</v>
      </c>
      <c r="L651" s="21">
        <v>60435</v>
      </c>
      <c r="M651" s="21">
        <v>326.47000000000003</v>
      </c>
      <c r="N651" s="21">
        <v>0</v>
      </c>
      <c r="O651" s="21">
        <v>0</v>
      </c>
      <c r="P651" s="21">
        <v>1</v>
      </c>
      <c r="Q651" s="21">
        <v>0</v>
      </c>
    </row>
    <row r="652" spans="3:17" x14ac:dyDescent="0.15">
      <c r="C652" s="22" t="s">
        <v>183</v>
      </c>
      <c r="D652" s="21">
        <v>1.34</v>
      </c>
      <c r="E652" s="21">
        <v>1</v>
      </c>
      <c r="F652" s="21">
        <v>2587.8864581996099</v>
      </c>
      <c r="G652" s="21">
        <v>32991</v>
      </c>
      <c r="H652" s="21">
        <v>18851</v>
      </c>
      <c r="I652" s="21">
        <v>8621121</v>
      </c>
      <c r="J652" s="21">
        <v>254153</v>
      </c>
      <c r="K652" s="21">
        <v>637</v>
      </c>
      <c r="L652" s="21">
        <v>6003</v>
      </c>
      <c r="M652" s="21">
        <v>118.95</v>
      </c>
      <c r="N652" s="21">
        <v>0</v>
      </c>
      <c r="O652" s="21">
        <v>0</v>
      </c>
      <c r="P652" s="21">
        <v>1</v>
      </c>
      <c r="Q652" s="21">
        <v>0</v>
      </c>
    </row>
    <row r="653" spans="3:17" x14ac:dyDescent="0.15">
      <c r="C653" s="22" t="s">
        <v>514</v>
      </c>
      <c r="D653" s="21">
        <v>1.02</v>
      </c>
      <c r="E653" s="21">
        <v>3</v>
      </c>
      <c r="F653" s="21">
        <v>5898.7392514049698</v>
      </c>
      <c r="G653" s="21">
        <v>32991</v>
      </c>
      <c r="H653" s="21">
        <v>25054</v>
      </c>
      <c r="I653" s="21">
        <v>8621121</v>
      </c>
      <c r="J653" s="21">
        <v>2374260</v>
      </c>
      <c r="K653" s="21">
        <v>325</v>
      </c>
      <c r="L653" s="21">
        <v>13957</v>
      </c>
      <c r="M653" s="21">
        <v>169.9</v>
      </c>
      <c r="N653" s="21">
        <v>0</v>
      </c>
      <c r="O653" s="21">
        <v>0</v>
      </c>
      <c r="P653" s="21">
        <v>0</v>
      </c>
      <c r="Q653" s="21">
        <v>0</v>
      </c>
    </row>
    <row r="654" spans="3:17" x14ac:dyDescent="0.15">
      <c r="C654" s="22" t="s">
        <v>657</v>
      </c>
      <c r="D654" s="21">
        <v>1.59</v>
      </c>
      <c r="E654" s="21">
        <v>3</v>
      </c>
      <c r="F654" s="21">
        <v>2705.0264407035402</v>
      </c>
      <c r="G654" s="21">
        <v>30124</v>
      </c>
      <c r="H654" s="21">
        <v>30916</v>
      </c>
      <c r="I654" s="21">
        <v>5787293</v>
      </c>
      <c r="J654" s="21">
        <v>2230831</v>
      </c>
      <c r="K654" s="21">
        <v>2489</v>
      </c>
      <c r="L654" s="21">
        <v>4560</v>
      </c>
      <c r="M654" s="21">
        <v>297.61</v>
      </c>
      <c r="N654" s="21">
        <v>0</v>
      </c>
      <c r="O654" s="21">
        <v>0</v>
      </c>
      <c r="P654" s="21">
        <v>1</v>
      </c>
      <c r="Q654" s="21">
        <v>1</v>
      </c>
    </row>
    <row r="655" spans="3:17" x14ac:dyDescent="0.15">
      <c r="C655" s="22" t="s">
        <v>245</v>
      </c>
      <c r="D655" s="21">
        <v>1.2</v>
      </c>
      <c r="E655" s="21">
        <v>3</v>
      </c>
      <c r="F655" s="21">
        <v>3247.3142487042901</v>
      </c>
      <c r="G655" s="21">
        <v>29260</v>
      </c>
      <c r="H655" s="21">
        <v>26752</v>
      </c>
      <c r="I655" s="21">
        <v>7830332</v>
      </c>
      <c r="J655" s="21">
        <v>379566</v>
      </c>
      <c r="K655" s="21">
        <v>1108</v>
      </c>
      <c r="L655" s="21">
        <v>7196</v>
      </c>
      <c r="M655" s="21">
        <v>136.68</v>
      </c>
      <c r="N655" s="21">
        <v>1</v>
      </c>
      <c r="O655" s="21">
        <v>0</v>
      </c>
      <c r="P655" s="21">
        <v>1</v>
      </c>
      <c r="Q655" s="21">
        <v>1</v>
      </c>
    </row>
    <row r="656" spans="3:17" x14ac:dyDescent="0.15">
      <c r="C656" s="22" t="s">
        <v>730</v>
      </c>
      <c r="D656" s="21">
        <v>1.07</v>
      </c>
      <c r="E656" s="21">
        <v>3</v>
      </c>
      <c r="F656" s="21">
        <v>3289.8583915122299</v>
      </c>
      <c r="G656" s="21">
        <v>24502</v>
      </c>
      <c r="H656" s="21">
        <v>31981</v>
      </c>
      <c r="I656" s="21">
        <v>125722</v>
      </c>
      <c r="J656" s="21">
        <v>4549784</v>
      </c>
      <c r="K656" s="21">
        <v>310</v>
      </c>
      <c r="L656" s="21">
        <v>6583</v>
      </c>
      <c r="M656" s="21">
        <v>100.95</v>
      </c>
      <c r="N656" s="21">
        <v>0</v>
      </c>
      <c r="O656" s="21">
        <v>0</v>
      </c>
      <c r="P656" s="21">
        <v>0</v>
      </c>
      <c r="Q656" s="21">
        <v>1</v>
      </c>
    </row>
    <row r="657" spans="3:17" x14ac:dyDescent="0.15">
      <c r="C657" s="22" t="s">
        <v>629</v>
      </c>
      <c r="D657" s="21">
        <v>1.06</v>
      </c>
      <c r="E657" s="21">
        <v>3</v>
      </c>
      <c r="F657" s="21">
        <v>4548.6133976567899</v>
      </c>
      <c r="G657" s="21">
        <v>24575</v>
      </c>
      <c r="H657" s="21">
        <v>38813</v>
      </c>
      <c r="I657" s="21">
        <v>1197234</v>
      </c>
      <c r="J657" s="21">
        <v>1653017</v>
      </c>
      <c r="K657" s="21">
        <v>416</v>
      </c>
      <c r="L657" s="21">
        <v>17840</v>
      </c>
      <c r="M657" s="21">
        <v>72.58</v>
      </c>
      <c r="N657" s="21">
        <v>1</v>
      </c>
      <c r="O657" s="21">
        <v>1</v>
      </c>
      <c r="P657" s="21">
        <v>1</v>
      </c>
      <c r="Q657" s="21">
        <v>1</v>
      </c>
    </row>
    <row r="658" spans="3:17" x14ac:dyDescent="0.15">
      <c r="C658" s="22" t="s">
        <v>437</v>
      </c>
      <c r="D658" s="21">
        <v>1.42</v>
      </c>
      <c r="E658" s="21">
        <v>3</v>
      </c>
      <c r="F658" s="21">
        <v>2995.0996908769398</v>
      </c>
      <c r="G658" s="21">
        <v>22038</v>
      </c>
      <c r="H658" s="21">
        <v>32991</v>
      </c>
      <c r="I658" s="21">
        <v>1308499</v>
      </c>
      <c r="J658" s="21">
        <v>8621121</v>
      </c>
      <c r="K658" s="21">
        <v>1173</v>
      </c>
      <c r="L658" s="21">
        <v>10334</v>
      </c>
      <c r="M658" s="21">
        <v>208.71</v>
      </c>
      <c r="N658" s="21">
        <v>0</v>
      </c>
      <c r="O658" s="21">
        <v>0</v>
      </c>
      <c r="P658" s="21">
        <v>1</v>
      </c>
      <c r="Q658" s="21">
        <v>0</v>
      </c>
    </row>
    <row r="659" spans="3:17" x14ac:dyDescent="0.15">
      <c r="C659" s="22" t="s">
        <v>404</v>
      </c>
      <c r="D659" s="21">
        <v>1.06</v>
      </c>
      <c r="E659" s="21">
        <v>3</v>
      </c>
      <c r="F659" s="21">
        <v>2828.16065945534</v>
      </c>
      <c r="G659" s="21">
        <v>26752</v>
      </c>
      <c r="H659" s="21">
        <v>32991</v>
      </c>
      <c r="I659" s="21">
        <v>1440377</v>
      </c>
      <c r="J659" s="21">
        <v>8621121</v>
      </c>
      <c r="K659" s="21">
        <v>1068</v>
      </c>
      <c r="L659" s="21">
        <v>40159</v>
      </c>
      <c r="M659" s="21">
        <v>123.18</v>
      </c>
      <c r="N659" s="21">
        <v>1</v>
      </c>
      <c r="O659" s="21">
        <v>0</v>
      </c>
      <c r="P659" s="21">
        <v>1</v>
      </c>
      <c r="Q659" s="21">
        <v>0</v>
      </c>
    </row>
    <row r="660" spans="3:17" x14ac:dyDescent="0.15">
      <c r="C660" s="22" t="s">
        <v>639</v>
      </c>
      <c r="D660" s="21">
        <v>1.02</v>
      </c>
      <c r="E660" s="21">
        <v>3</v>
      </c>
      <c r="F660" s="21">
        <v>5124.2247975048804</v>
      </c>
      <c r="G660" s="21">
        <v>30916</v>
      </c>
      <c r="H660" s="21">
        <v>38813</v>
      </c>
      <c r="I660" s="21">
        <v>2230831</v>
      </c>
      <c r="J660" s="21">
        <v>1653017</v>
      </c>
      <c r="K660" s="21">
        <v>676</v>
      </c>
      <c r="L660" s="21">
        <v>20727</v>
      </c>
      <c r="M660" s="21">
        <v>81.28</v>
      </c>
      <c r="N660" s="21">
        <v>0</v>
      </c>
      <c r="O660" s="21">
        <v>0</v>
      </c>
      <c r="P660" s="21">
        <v>1</v>
      </c>
      <c r="Q660" s="21">
        <v>1</v>
      </c>
    </row>
    <row r="661" spans="3:17" x14ac:dyDescent="0.15">
      <c r="C661" s="22" t="s">
        <v>387</v>
      </c>
      <c r="D661" s="21">
        <v>1.07</v>
      </c>
      <c r="E661" s="21">
        <v>3</v>
      </c>
      <c r="F661" s="21">
        <v>6798.9376574559901</v>
      </c>
      <c r="G661" s="21">
        <v>26046</v>
      </c>
      <c r="H661" s="21">
        <v>32991</v>
      </c>
      <c r="I661" s="21">
        <v>2230955</v>
      </c>
      <c r="J661" s="21">
        <v>8621121</v>
      </c>
      <c r="K661" s="21">
        <v>408</v>
      </c>
      <c r="L661" s="21">
        <v>13252</v>
      </c>
      <c r="M661" s="21">
        <v>143.44</v>
      </c>
      <c r="N661" s="21">
        <v>0</v>
      </c>
      <c r="O661" s="21">
        <v>0</v>
      </c>
      <c r="P661" s="21">
        <v>0</v>
      </c>
      <c r="Q661" s="21">
        <v>1</v>
      </c>
    </row>
    <row r="662" spans="3:17" x14ac:dyDescent="0.15">
      <c r="C662" s="22" t="s">
        <v>757</v>
      </c>
      <c r="D662" s="21">
        <v>1</v>
      </c>
      <c r="E662" s="21">
        <v>3</v>
      </c>
      <c r="F662" s="21">
        <v>2487.8884505267401</v>
      </c>
      <c r="G662" s="21">
        <v>32991</v>
      </c>
      <c r="H662" s="21">
        <v>31981</v>
      </c>
      <c r="I662" s="21">
        <v>8621121</v>
      </c>
      <c r="J662" s="21">
        <v>4549784</v>
      </c>
      <c r="K662" s="21">
        <v>217</v>
      </c>
      <c r="L662" s="21">
        <v>63690</v>
      </c>
      <c r="M662" s="21">
        <v>114.35</v>
      </c>
      <c r="N662" s="21">
        <v>0</v>
      </c>
      <c r="O662" s="21">
        <v>0</v>
      </c>
      <c r="P662" s="21">
        <v>1</v>
      </c>
      <c r="Q662" s="21">
        <v>0</v>
      </c>
    </row>
    <row r="663" spans="3:17" x14ac:dyDescent="0.15">
      <c r="C663" s="22" t="s">
        <v>352</v>
      </c>
      <c r="D663" s="21">
        <v>1.1000000000000001</v>
      </c>
      <c r="E663" s="21">
        <v>3</v>
      </c>
      <c r="F663" s="21">
        <v>7138.34088185788</v>
      </c>
      <c r="G663" s="21">
        <v>28637</v>
      </c>
      <c r="H663" s="21">
        <v>25995</v>
      </c>
      <c r="I663" s="21">
        <v>3036732</v>
      </c>
      <c r="J663" s="21">
        <v>1115048</v>
      </c>
      <c r="K663" s="21">
        <v>634</v>
      </c>
      <c r="L663" s="21">
        <v>4632</v>
      </c>
      <c r="M663" s="21">
        <v>181.99</v>
      </c>
      <c r="N663" s="21">
        <v>0</v>
      </c>
      <c r="O663" s="21">
        <v>0</v>
      </c>
      <c r="P663" s="21">
        <v>1</v>
      </c>
      <c r="Q663" s="21">
        <v>1</v>
      </c>
    </row>
    <row r="664" spans="3:17" x14ac:dyDescent="0.15">
      <c r="C664" s="22" t="s">
        <v>455</v>
      </c>
      <c r="D664" s="21">
        <v>1.5</v>
      </c>
      <c r="E664" s="21">
        <v>0</v>
      </c>
      <c r="F664" s="21">
        <v>2082.2267976851499</v>
      </c>
      <c r="G664" s="21">
        <v>24502</v>
      </c>
      <c r="H664" s="21">
        <v>22360</v>
      </c>
      <c r="I664" s="21">
        <v>125722</v>
      </c>
      <c r="J664" s="21">
        <v>1421287</v>
      </c>
      <c r="K664" s="21">
        <v>802</v>
      </c>
      <c r="L664" s="21">
        <v>6399</v>
      </c>
      <c r="M664" s="21">
        <v>104.33</v>
      </c>
      <c r="N664" s="21">
        <v>1</v>
      </c>
      <c r="O664" s="21">
        <v>1</v>
      </c>
      <c r="P664" s="21">
        <v>1</v>
      </c>
      <c r="Q664" s="21">
        <v>1</v>
      </c>
    </row>
    <row r="665" spans="3:17" x14ac:dyDescent="0.15">
      <c r="C665" s="22" t="s">
        <v>693</v>
      </c>
      <c r="D665" s="21">
        <v>1</v>
      </c>
      <c r="E665" s="21">
        <v>3</v>
      </c>
      <c r="F665" s="21">
        <v>2806.9158052254602</v>
      </c>
      <c r="G665" s="21">
        <v>32991</v>
      </c>
      <c r="H665" s="21">
        <v>22069</v>
      </c>
      <c r="I665" s="21">
        <v>8621121</v>
      </c>
      <c r="J665" s="21">
        <v>743633</v>
      </c>
      <c r="K665" s="21">
        <v>199</v>
      </c>
      <c r="L665" s="21">
        <v>5275</v>
      </c>
      <c r="M665" s="21">
        <v>120.84</v>
      </c>
      <c r="N665" s="21">
        <v>0</v>
      </c>
      <c r="O665" s="21">
        <v>0</v>
      </c>
      <c r="P665" s="21">
        <v>1</v>
      </c>
      <c r="Q665" s="21">
        <v>0</v>
      </c>
    </row>
    <row r="666" spans="3:17" x14ac:dyDescent="0.15">
      <c r="C666" s="22" t="s">
        <v>445</v>
      </c>
      <c r="D666" s="21">
        <v>1.0900000000000001</v>
      </c>
      <c r="E666" s="21">
        <v>3</v>
      </c>
      <c r="F666" s="21">
        <v>4897.6419821066802</v>
      </c>
      <c r="G666" s="21">
        <v>27211</v>
      </c>
      <c r="H666" s="21">
        <v>20927</v>
      </c>
      <c r="I666" s="21">
        <v>3770125</v>
      </c>
      <c r="J666" s="21">
        <v>1021733</v>
      </c>
      <c r="K666" s="21">
        <v>410</v>
      </c>
      <c r="L666" s="21">
        <v>5425</v>
      </c>
      <c r="M666" s="21">
        <v>96.18</v>
      </c>
      <c r="N666" s="21">
        <v>0</v>
      </c>
      <c r="O666" s="21">
        <v>1</v>
      </c>
      <c r="P666" s="21">
        <v>1</v>
      </c>
      <c r="Q666" s="21">
        <v>1</v>
      </c>
    </row>
    <row r="667" spans="3:17" x14ac:dyDescent="0.15">
      <c r="C667" s="22" t="s">
        <v>573</v>
      </c>
      <c r="D667" s="21">
        <v>1.18</v>
      </c>
      <c r="E667" s="21">
        <v>3</v>
      </c>
      <c r="F667" s="21">
        <v>8072.2565168780702</v>
      </c>
      <c r="G667" s="21">
        <v>24575</v>
      </c>
      <c r="H667" s="21">
        <v>24236</v>
      </c>
      <c r="I667" s="21">
        <v>1197234</v>
      </c>
      <c r="J667" s="21">
        <v>1481076</v>
      </c>
      <c r="K667" s="21">
        <v>387</v>
      </c>
      <c r="L667" s="21">
        <v>7985</v>
      </c>
      <c r="M667" s="21">
        <v>56.91</v>
      </c>
      <c r="N667" s="21">
        <v>1</v>
      </c>
      <c r="O667" s="21">
        <v>1</v>
      </c>
      <c r="P667" s="21">
        <v>1</v>
      </c>
      <c r="Q667" s="21">
        <v>1</v>
      </c>
    </row>
    <row r="668" spans="3:17" x14ac:dyDescent="0.15">
      <c r="C668" s="22" t="s">
        <v>298</v>
      </c>
      <c r="D668" s="21">
        <v>1</v>
      </c>
      <c r="E668" s="21">
        <v>3</v>
      </c>
      <c r="F668" s="21">
        <v>9592.9914354077991</v>
      </c>
      <c r="G668" s="21">
        <v>24706</v>
      </c>
      <c r="H668" s="21">
        <v>24575</v>
      </c>
      <c r="I668" s="21">
        <v>9056076</v>
      </c>
      <c r="J668" s="21">
        <v>1197234</v>
      </c>
      <c r="K668" s="21">
        <v>226</v>
      </c>
      <c r="L668" s="21">
        <v>16845</v>
      </c>
      <c r="M668" s="21">
        <v>52.92</v>
      </c>
      <c r="N668" s="21">
        <v>1</v>
      </c>
      <c r="O668" s="21">
        <v>1</v>
      </c>
      <c r="P668" s="21">
        <v>1</v>
      </c>
      <c r="Q668" s="21">
        <v>1</v>
      </c>
    </row>
    <row r="669" spans="3:17" x14ac:dyDescent="0.15">
      <c r="C669" s="22" t="s">
        <v>555</v>
      </c>
      <c r="D669" s="21">
        <v>1.01</v>
      </c>
      <c r="E669" s="21">
        <v>3</v>
      </c>
      <c r="F669" s="21">
        <v>3266.4409876557002</v>
      </c>
      <c r="G669" s="21">
        <v>31981</v>
      </c>
      <c r="H669" s="21">
        <v>26101</v>
      </c>
      <c r="I669" s="21">
        <v>4549784</v>
      </c>
      <c r="J669" s="21">
        <v>1021830</v>
      </c>
      <c r="K669" s="21">
        <v>225</v>
      </c>
      <c r="L669" s="21">
        <v>7241</v>
      </c>
      <c r="M669" s="21">
        <v>109.44</v>
      </c>
      <c r="N669" s="21">
        <v>0</v>
      </c>
      <c r="O669" s="21">
        <v>0</v>
      </c>
      <c r="P669" s="21">
        <v>0</v>
      </c>
      <c r="Q669" s="21">
        <v>1</v>
      </c>
    </row>
    <row r="670" spans="3:17" x14ac:dyDescent="0.15">
      <c r="C670" s="22" t="s">
        <v>459</v>
      </c>
      <c r="D670" s="21">
        <v>1</v>
      </c>
      <c r="E670" s="21">
        <v>3</v>
      </c>
      <c r="F670" s="21">
        <v>4144.0110928733402</v>
      </c>
      <c r="G670" s="21">
        <v>26752</v>
      </c>
      <c r="H670" s="21">
        <v>22360</v>
      </c>
      <c r="I670" s="21">
        <v>1440377</v>
      </c>
      <c r="J670" s="21">
        <v>1421287</v>
      </c>
      <c r="K670" s="21">
        <v>174</v>
      </c>
      <c r="L670" s="21">
        <v>9216</v>
      </c>
      <c r="M670" s="21">
        <v>45.55</v>
      </c>
      <c r="N670" s="21">
        <v>1</v>
      </c>
      <c r="O670" s="21">
        <v>1</v>
      </c>
      <c r="P670" s="21">
        <v>1</v>
      </c>
      <c r="Q670" s="21">
        <v>1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S18"/>
    <mergeCell ref="C19:E19"/>
    <mergeCell ref="C20:E20"/>
    <mergeCell ref="F19:S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 xr:uid="{873B30F5-D97F-4959-AA84-12930751EE82}"/>
    <hyperlink ref="D4" location="'STDPartition'!$B$28:$B$28" display="Partition Summary" xr:uid="{25493A2D-796C-40FA-B574-4BC377BABBA3}"/>
    <hyperlink ref="F4" location="'STDPartition'!$B$34:$B$34" display="Partitioned Data" xr:uid="{AE8D3CA7-3077-4D22-A369-AA7690E2C5B3}"/>
  </hyperlink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9A73-BCF5-4D66-B6B5-F1974204D729}">
  <dimension ref="B1:CV94"/>
  <sheetViews>
    <sheetView showGridLines="0" topLeftCell="A23" workbookViewId="0"/>
  </sheetViews>
  <sheetFormatPr defaultRowHeight="9.6" x14ac:dyDescent="0.15"/>
  <cols>
    <col min="3" max="4" width="13.5" customWidth="1"/>
    <col min="5" max="5" width="12.375" customWidth="1"/>
    <col min="14" max="14" width="18" bestFit="1" customWidth="1"/>
  </cols>
  <sheetData>
    <row r="1" spans="2:100" ht="18" x14ac:dyDescent="0.35">
      <c r="B1" s="19" t="s">
        <v>925</v>
      </c>
      <c r="N1" t="s">
        <v>996</v>
      </c>
      <c r="CV1" s="25" t="s">
        <v>942</v>
      </c>
    </row>
    <row r="3" spans="2:100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8"/>
      <c r="N3" s="26" t="s">
        <v>127</v>
      </c>
      <c r="O3" s="27"/>
      <c r="P3" s="27"/>
      <c r="Q3" s="28"/>
    </row>
    <row r="4" spans="2:100" ht="13.8" x14ac:dyDescent="0.3">
      <c r="B4" s="35" t="s">
        <v>132</v>
      </c>
      <c r="C4" s="36"/>
      <c r="D4" s="35" t="s">
        <v>868</v>
      </c>
      <c r="E4" s="36"/>
      <c r="F4" s="35" t="s">
        <v>869</v>
      </c>
      <c r="G4" s="36"/>
      <c r="H4" s="35" t="s">
        <v>870</v>
      </c>
      <c r="I4" s="36"/>
      <c r="J4" s="35" t="s">
        <v>805</v>
      </c>
      <c r="K4" s="36"/>
      <c r="N4" s="24" t="s">
        <v>128</v>
      </c>
      <c r="O4" s="24" t="s">
        <v>129</v>
      </c>
      <c r="P4" s="24" t="s">
        <v>130</v>
      </c>
      <c r="Q4" s="24" t="s">
        <v>131</v>
      </c>
    </row>
    <row r="5" spans="2:100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N5" s="23">
        <v>12</v>
      </c>
      <c r="O5" s="23">
        <v>2</v>
      </c>
      <c r="P5" s="23">
        <v>8</v>
      </c>
      <c r="Q5" s="23">
        <v>22</v>
      </c>
    </row>
    <row r="10" spans="2:100" ht="18" x14ac:dyDescent="0.35">
      <c r="B10" s="20" t="s">
        <v>132</v>
      </c>
    </row>
    <row r="12" spans="2:100" ht="15.6" x14ac:dyDescent="0.3">
      <c r="C12" s="26" t="s">
        <v>133</v>
      </c>
      <c r="D12" s="27"/>
      <c r="E12" s="27"/>
      <c r="F12" s="27"/>
      <c r="G12" s="27"/>
      <c r="H12" s="27"/>
      <c r="I12" s="27"/>
      <c r="J12" s="27"/>
      <c r="K12" s="28"/>
    </row>
    <row r="13" spans="2:100" ht="13.8" x14ac:dyDescent="0.3">
      <c r="C13" s="29" t="s">
        <v>134</v>
      </c>
      <c r="D13" s="30"/>
      <c r="E13" s="30"/>
      <c r="F13" s="31"/>
      <c r="G13" s="32" t="s">
        <v>135</v>
      </c>
      <c r="H13" s="33"/>
      <c r="I13" s="33"/>
      <c r="J13" s="33"/>
      <c r="K13" s="34"/>
    </row>
    <row r="14" spans="2:100" ht="13.8" x14ac:dyDescent="0.3">
      <c r="C14" s="29" t="s">
        <v>136</v>
      </c>
      <c r="D14" s="30"/>
      <c r="E14" s="30"/>
      <c r="F14" s="31"/>
      <c r="G14" s="32" t="s">
        <v>926</v>
      </c>
      <c r="H14" s="33"/>
      <c r="I14" s="33"/>
      <c r="J14" s="33"/>
      <c r="K14" s="34"/>
    </row>
    <row r="15" spans="2:100" ht="13.8" x14ac:dyDescent="0.3">
      <c r="C15" s="29" t="s">
        <v>927</v>
      </c>
      <c r="D15" s="30"/>
      <c r="E15" s="30"/>
      <c r="F15" s="31"/>
      <c r="G15" s="32" t="s">
        <v>928</v>
      </c>
      <c r="H15" s="33"/>
      <c r="I15" s="33"/>
      <c r="J15" s="33"/>
      <c r="K15" s="34"/>
    </row>
    <row r="16" spans="2:100" ht="13.8" x14ac:dyDescent="0.3">
      <c r="C16" s="29" t="s">
        <v>929</v>
      </c>
      <c r="D16" s="30"/>
      <c r="E16" s="30"/>
      <c r="F16" s="31"/>
      <c r="G16" s="32">
        <v>380</v>
      </c>
      <c r="H16" s="33"/>
      <c r="I16" s="33"/>
      <c r="J16" s="33"/>
      <c r="K16" s="34"/>
    </row>
    <row r="17" spans="3:16" ht="13.8" x14ac:dyDescent="0.3">
      <c r="C17" s="29" t="s">
        <v>930</v>
      </c>
      <c r="D17" s="30"/>
      <c r="E17" s="30"/>
      <c r="F17" s="31"/>
      <c r="G17" s="32" t="s">
        <v>931</v>
      </c>
      <c r="H17" s="33"/>
      <c r="I17" s="33"/>
      <c r="J17" s="33"/>
      <c r="K17" s="34"/>
    </row>
    <row r="18" spans="3:16" ht="13.8" x14ac:dyDescent="0.3">
      <c r="C18" s="29" t="s">
        <v>932</v>
      </c>
      <c r="D18" s="30"/>
      <c r="E18" s="30"/>
      <c r="F18" s="31"/>
      <c r="G18" s="32">
        <v>254</v>
      </c>
      <c r="H18" s="33"/>
      <c r="I18" s="33"/>
      <c r="J18" s="33"/>
      <c r="K18" s="34"/>
    </row>
    <row r="20" spans="3:16" ht="15.6" x14ac:dyDescent="0.3">
      <c r="C20" s="26" t="s">
        <v>141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8"/>
    </row>
    <row r="21" spans="3:16" ht="13.8" x14ac:dyDescent="0.3">
      <c r="C21" s="29" t="s">
        <v>933</v>
      </c>
      <c r="D21" s="31"/>
      <c r="E21" s="32">
        <v>12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4"/>
    </row>
    <row r="22" spans="3:16" ht="13.8" x14ac:dyDescent="0.3">
      <c r="C22" s="29" t="s">
        <v>934</v>
      </c>
      <c r="D22" s="31"/>
      <c r="E22" s="23" t="s">
        <v>0</v>
      </c>
      <c r="F22" s="23" t="s">
        <v>93</v>
      </c>
      <c r="G22" s="23" t="s">
        <v>94</v>
      </c>
      <c r="H22" s="23" t="s">
        <v>95</v>
      </c>
      <c r="I22" s="23" t="s">
        <v>96</v>
      </c>
      <c r="J22" s="23" t="s">
        <v>97</v>
      </c>
      <c r="K22" s="23" t="s">
        <v>4</v>
      </c>
      <c r="L22" s="23" t="s">
        <v>99</v>
      </c>
      <c r="M22" s="23" t="s">
        <v>146</v>
      </c>
      <c r="N22" s="23" t="s">
        <v>147</v>
      </c>
      <c r="O22" s="23" t="s">
        <v>785</v>
      </c>
      <c r="P22" s="23" t="s">
        <v>148</v>
      </c>
    </row>
    <row r="23" spans="3:16" ht="13.8" x14ac:dyDescent="0.3">
      <c r="C23" s="29" t="s">
        <v>935</v>
      </c>
      <c r="D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3:16" ht="13.8" x14ac:dyDescent="0.3">
      <c r="C24" s="29" t="s">
        <v>936</v>
      </c>
      <c r="D24" s="31"/>
      <c r="E24" s="37" t="s">
        <v>98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6"/>
    </row>
    <row r="26" spans="3:16" ht="15.6" x14ac:dyDescent="0.3">
      <c r="C26" s="26" t="s">
        <v>937</v>
      </c>
      <c r="D26" s="27"/>
      <c r="E26" s="27"/>
      <c r="F26" s="27"/>
      <c r="G26" s="27"/>
      <c r="H26" s="27"/>
      <c r="I26" s="28"/>
    </row>
    <row r="27" spans="3:16" ht="13.8" x14ac:dyDescent="0.3">
      <c r="C27" s="29" t="s">
        <v>938</v>
      </c>
      <c r="D27" s="30"/>
      <c r="E27" s="31"/>
      <c r="F27" s="32" t="b">
        <v>0</v>
      </c>
      <c r="G27" s="33"/>
      <c r="H27" s="33"/>
      <c r="I27" s="34"/>
    </row>
    <row r="29" spans="3:16" ht="15.6" x14ac:dyDescent="0.3">
      <c r="C29" s="26" t="s">
        <v>939</v>
      </c>
      <c r="D29" s="27"/>
      <c r="E29" s="27"/>
      <c r="F29" s="27"/>
      <c r="G29" s="27"/>
      <c r="H29" s="27"/>
      <c r="I29" s="28"/>
    </row>
    <row r="30" spans="3:16" ht="13.8" x14ac:dyDescent="0.3">
      <c r="C30" s="29" t="s">
        <v>940</v>
      </c>
      <c r="D30" s="30"/>
      <c r="E30" s="31"/>
      <c r="F30" s="32" t="b">
        <v>1</v>
      </c>
      <c r="G30" s="33"/>
      <c r="H30" s="33"/>
      <c r="I30" s="34"/>
    </row>
    <row r="32" spans="3:16" ht="15.6" x14ac:dyDescent="0.3">
      <c r="C32" s="26" t="s">
        <v>941</v>
      </c>
      <c r="D32" s="27"/>
      <c r="E32" s="27"/>
      <c r="F32" s="27"/>
      <c r="G32" s="27"/>
      <c r="H32" s="27"/>
      <c r="I32" s="28"/>
    </row>
    <row r="33" spans="3:9" ht="13.8" x14ac:dyDescent="0.3">
      <c r="C33" s="29" t="s">
        <v>943</v>
      </c>
      <c r="D33" s="30"/>
      <c r="E33" s="31"/>
      <c r="F33" s="32" t="b">
        <v>0</v>
      </c>
      <c r="G33" s="33"/>
      <c r="H33" s="33"/>
      <c r="I33" s="34"/>
    </row>
    <row r="34" spans="3:9" ht="13.8" x14ac:dyDescent="0.3">
      <c r="C34" s="29" t="s">
        <v>944</v>
      </c>
      <c r="D34" s="30"/>
      <c r="E34" s="31"/>
      <c r="F34" s="32" t="b">
        <v>0</v>
      </c>
      <c r="G34" s="33"/>
      <c r="H34" s="33"/>
      <c r="I34" s="34"/>
    </row>
    <row r="35" spans="3:9" ht="13.8" x14ac:dyDescent="0.3">
      <c r="C35" s="29" t="s">
        <v>945</v>
      </c>
      <c r="D35" s="30"/>
      <c r="E35" s="31"/>
      <c r="F35" s="32" t="b">
        <v>0</v>
      </c>
      <c r="G35" s="33"/>
      <c r="H35" s="33"/>
      <c r="I35" s="34"/>
    </row>
    <row r="37" spans="3:9" ht="15.6" x14ac:dyDescent="0.3">
      <c r="C37" s="26" t="s">
        <v>946</v>
      </c>
      <c r="D37" s="27"/>
      <c r="E37" s="27"/>
      <c r="F37" s="27"/>
      <c r="G37" s="27"/>
      <c r="H37" s="27"/>
      <c r="I37" s="28"/>
    </row>
    <row r="38" spans="3:9" ht="13.8" x14ac:dyDescent="0.3">
      <c r="C38" s="29" t="s">
        <v>947</v>
      </c>
      <c r="D38" s="30"/>
      <c r="E38" s="31"/>
      <c r="F38" s="32" t="b">
        <v>0</v>
      </c>
      <c r="G38" s="33"/>
      <c r="H38" s="33"/>
      <c r="I38" s="34"/>
    </row>
    <row r="39" spans="3:9" ht="13.8" x14ac:dyDescent="0.3">
      <c r="C39" s="29" t="s">
        <v>948</v>
      </c>
      <c r="D39" s="30"/>
      <c r="E39" s="31"/>
      <c r="F39" s="32" t="b">
        <v>0</v>
      </c>
      <c r="G39" s="33"/>
      <c r="H39" s="33"/>
      <c r="I39" s="34"/>
    </row>
    <row r="40" spans="3:9" ht="13.8" x14ac:dyDescent="0.3">
      <c r="C40" s="29" t="s">
        <v>949</v>
      </c>
      <c r="D40" s="30"/>
      <c r="E40" s="31"/>
      <c r="F40" s="32" t="b">
        <v>0</v>
      </c>
      <c r="G40" s="33"/>
      <c r="H40" s="33"/>
      <c r="I40" s="34"/>
    </row>
    <row r="41" spans="3:9" ht="13.8" x14ac:dyDescent="0.3">
      <c r="C41" s="29" t="s">
        <v>950</v>
      </c>
      <c r="D41" s="30"/>
      <c r="E41" s="31"/>
      <c r="F41" s="32" t="b">
        <v>0</v>
      </c>
      <c r="G41" s="33"/>
      <c r="H41" s="33"/>
      <c r="I41" s="34"/>
    </row>
    <row r="43" spans="3:9" ht="15.6" x14ac:dyDescent="0.3">
      <c r="C43" s="26" t="s">
        <v>955</v>
      </c>
      <c r="D43" s="27"/>
      <c r="E43" s="27"/>
      <c r="F43" s="27"/>
      <c r="G43" s="28"/>
    </row>
    <row r="44" spans="3:9" ht="10.199999999999999" x14ac:dyDescent="0.2">
      <c r="C44" s="37" t="s">
        <v>956</v>
      </c>
      <c r="D44" s="38"/>
      <c r="E44" s="38"/>
      <c r="F44" s="38"/>
      <c r="G44" s="36"/>
    </row>
    <row r="45" spans="3:9" ht="10.199999999999999" x14ac:dyDescent="0.2">
      <c r="C45" s="37" t="s">
        <v>957</v>
      </c>
      <c r="D45" s="38"/>
      <c r="E45" s="38"/>
      <c r="F45" s="38"/>
      <c r="G45" s="36"/>
    </row>
    <row r="46" spans="3:9" ht="10.199999999999999" x14ac:dyDescent="0.2">
      <c r="C46" s="37" t="s">
        <v>958</v>
      </c>
      <c r="D46" s="38"/>
      <c r="E46" s="38"/>
      <c r="F46" s="38"/>
      <c r="G46" s="36"/>
    </row>
    <row r="47" spans="3:9" ht="10.199999999999999" x14ac:dyDescent="0.2">
      <c r="C47" s="37" t="s">
        <v>959</v>
      </c>
      <c r="D47" s="38"/>
      <c r="E47" s="38"/>
      <c r="F47" s="38"/>
      <c r="G47" s="36"/>
    </row>
    <row r="50" spans="2:5" ht="18" x14ac:dyDescent="0.35">
      <c r="B50" s="20" t="s">
        <v>868</v>
      </c>
    </row>
    <row r="52" spans="2:5" x14ac:dyDescent="0.15">
      <c r="C52" s="22" t="s">
        <v>876</v>
      </c>
      <c r="D52" s="18" t="s">
        <v>877</v>
      </c>
    </row>
    <row r="53" spans="2:5" x14ac:dyDescent="0.15">
      <c r="C53" s="22" t="s">
        <v>960</v>
      </c>
      <c r="D53" s="21">
        <v>367</v>
      </c>
    </row>
    <row r="54" spans="2:5" x14ac:dyDescent="0.15">
      <c r="C54" s="22" t="s">
        <v>882</v>
      </c>
      <c r="D54" s="21">
        <v>0.78871858631989478</v>
      </c>
    </row>
    <row r="55" spans="2:5" x14ac:dyDescent="0.15">
      <c r="C55" s="22" t="s">
        <v>922</v>
      </c>
      <c r="D55" s="21">
        <v>0.78181020222136277</v>
      </c>
    </row>
    <row r="56" spans="2:5" x14ac:dyDescent="0.15">
      <c r="C56" s="22" t="s">
        <v>961</v>
      </c>
      <c r="D56" s="21">
        <v>35.520848771204747</v>
      </c>
    </row>
    <row r="57" spans="2:5" x14ac:dyDescent="0.15">
      <c r="C57" s="22" t="s">
        <v>920</v>
      </c>
      <c r="D57" s="21">
        <v>463055.16595563479</v>
      </c>
    </row>
    <row r="59" spans="2:5" ht="18" x14ac:dyDescent="0.35">
      <c r="B59" s="20" t="s">
        <v>869</v>
      </c>
    </row>
    <row r="61" spans="2:5" x14ac:dyDescent="0.15">
      <c r="C61" s="22" t="s">
        <v>962</v>
      </c>
      <c r="D61" s="18" t="s">
        <v>963</v>
      </c>
      <c r="E61" s="18" t="s">
        <v>964</v>
      </c>
    </row>
    <row r="62" spans="2:5" x14ac:dyDescent="0.15">
      <c r="C62" s="22" t="s">
        <v>889</v>
      </c>
      <c r="D62" s="21">
        <v>1.0167449505913315</v>
      </c>
      <c r="E62" s="21" t="b">
        <v>1</v>
      </c>
    </row>
    <row r="63" spans="2:5" x14ac:dyDescent="0.15">
      <c r="C63" s="22" t="s">
        <v>0</v>
      </c>
      <c r="D63" s="21">
        <v>2.9162938862735945</v>
      </c>
      <c r="E63" s="21" t="b">
        <v>1</v>
      </c>
    </row>
    <row r="64" spans="2:5" x14ac:dyDescent="0.15">
      <c r="C64" s="22" t="s">
        <v>93</v>
      </c>
      <c r="D64" s="21">
        <v>31997.916903358357</v>
      </c>
      <c r="E64" s="21" t="b">
        <v>1</v>
      </c>
    </row>
    <row r="65" spans="2:5" x14ac:dyDescent="0.15">
      <c r="C65" s="22" t="s">
        <v>94</v>
      </c>
      <c r="D65" s="21">
        <v>97833.401904468119</v>
      </c>
      <c r="E65" s="21" t="b">
        <v>1</v>
      </c>
    </row>
    <row r="66" spans="2:5" x14ac:dyDescent="0.15">
      <c r="C66" s="22" t="s">
        <v>95</v>
      </c>
      <c r="D66" s="21">
        <v>217525.95004006178</v>
      </c>
      <c r="E66" s="21" t="b">
        <v>1</v>
      </c>
    </row>
    <row r="67" spans="2:5" x14ac:dyDescent="0.15">
      <c r="C67" s="22" t="s">
        <v>96</v>
      </c>
      <c r="D67" s="21">
        <v>107460449.18454559</v>
      </c>
      <c r="E67" s="21" t="b">
        <v>1</v>
      </c>
    </row>
    <row r="68" spans="2:5" x14ac:dyDescent="0.15">
      <c r="C68" s="22" t="s">
        <v>97</v>
      </c>
      <c r="D68" s="21">
        <v>68422453.999934092</v>
      </c>
      <c r="E68" s="21" t="b">
        <v>1</v>
      </c>
    </row>
    <row r="69" spans="2:5" x14ac:dyDescent="0.15">
      <c r="C69" s="22" t="s">
        <v>4</v>
      </c>
      <c r="D69" s="21">
        <v>11147.227334630872</v>
      </c>
      <c r="E69" s="21" t="b">
        <v>1</v>
      </c>
    </row>
    <row r="70" spans="2:5" x14ac:dyDescent="0.15">
      <c r="C70" s="22" t="s">
        <v>99</v>
      </c>
      <c r="D70" s="21">
        <v>220756.96180808864</v>
      </c>
      <c r="E70" s="21" t="b">
        <v>1</v>
      </c>
    </row>
    <row r="71" spans="2:5" x14ac:dyDescent="0.15">
      <c r="C71" s="22" t="s">
        <v>146</v>
      </c>
      <c r="D71" s="21">
        <v>8.0019431763023512</v>
      </c>
      <c r="E71" s="21" t="b">
        <v>1</v>
      </c>
    </row>
    <row r="72" spans="2:5" x14ac:dyDescent="0.15">
      <c r="C72" s="22" t="s">
        <v>147</v>
      </c>
      <c r="D72" s="21">
        <v>8.7704858027974524</v>
      </c>
      <c r="E72" s="21" t="b">
        <v>1</v>
      </c>
    </row>
    <row r="73" spans="2:5" x14ac:dyDescent="0.15">
      <c r="C73" s="22" t="s">
        <v>785</v>
      </c>
      <c r="D73" s="21">
        <v>7.6655426911559559</v>
      </c>
      <c r="E73" s="21" t="b">
        <v>1</v>
      </c>
    </row>
    <row r="74" spans="2:5" x14ac:dyDescent="0.15">
      <c r="C74" s="22" t="s">
        <v>148</v>
      </c>
      <c r="D74" s="21">
        <v>6.9179634673239967</v>
      </c>
      <c r="E74" s="21" t="b">
        <v>1</v>
      </c>
    </row>
    <row r="77" spans="2:5" x14ac:dyDescent="0.15">
      <c r="C77" s="22" t="s">
        <v>965</v>
      </c>
      <c r="D77" s="21">
        <v>9.0669968920358726E-6</v>
      </c>
    </row>
    <row r="79" spans="2:5" ht="18" x14ac:dyDescent="0.35">
      <c r="B79" s="20" t="s">
        <v>870</v>
      </c>
    </row>
    <row r="81" spans="3:4" x14ac:dyDescent="0.15">
      <c r="C81" s="22" t="s">
        <v>962</v>
      </c>
      <c r="D81" s="18" t="s">
        <v>966</v>
      </c>
    </row>
    <row r="82" spans="3:4" x14ac:dyDescent="0.15">
      <c r="C82" s="22" t="s">
        <v>889</v>
      </c>
      <c r="D82" s="21">
        <v>8.669922545240814</v>
      </c>
    </row>
    <row r="83" spans="3:4" x14ac:dyDescent="0.15">
      <c r="C83" s="22" t="s">
        <v>0</v>
      </c>
      <c r="D83" s="21">
        <v>-7.8750619105854591</v>
      </c>
    </row>
    <row r="84" spans="3:4" x14ac:dyDescent="0.15">
      <c r="C84" s="22" t="s">
        <v>93</v>
      </c>
      <c r="D84" s="21">
        <v>8.304722443214816E-3</v>
      </c>
    </row>
    <row r="85" spans="3:4" x14ac:dyDescent="0.15">
      <c r="C85" s="22" t="s">
        <v>94</v>
      </c>
      <c r="D85" s="21">
        <v>1.2829913427318815E-3</v>
      </c>
    </row>
    <row r="86" spans="3:4" x14ac:dyDescent="0.15">
      <c r="C86" s="22" t="s">
        <v>95</v>
      </c>
      <c r="D86" s="21">
        <v>1.3572618144563691E-3</v>
      </c>
    </row>
    <row r="87" spans="3:4" x14ac:dyDescent="0.15">
      <c r="C87" s="22" t="s">
        <v>96</v>
      </c>
      <c r="D87" s="21">
        <v>3.6710273321232671E-6</v>
      </c>
    </row>
    <row r="88" spans="3:4" x14ac:dyDescent="0.15">
      <c r="C88" s="22" t="s">
        <v>97</v>
      </c>
      <c r="D88" s="21">
        <v>5.272155374369897E-6</v>
      </c>
    </row>
    <row r="89" spans="3:4" x14ac:dyDescent="0.15">
      <c r="C89" s="22" t="s">
        <v>4</v>
      </c>
      <c r="D89" s="21">
        <v>7.7738682889603505E-2</v>
      </c>
    </row>
    <row r="90" spans="3:4" x14ac:dyDescent="0.15">
      <c r="C90" s="22" t="s">
        <v>99</v>
      </c>
      <c r="D90" s="21">
        <v>-9.5469194372004734E-4</v>
      </c>
    </row>
    <row r="91" spans="3:4" x14ac:dyDescent="0.15">
      <c r="C91" s="22" t="s">
        <v>146</v>
      </c>
      <c r="D91" s="21">
        <v>-33.635159866573225</v>
      </c>
    </row>
    <row r="92" spans="3:4" x14ac:dyDescent="0.15">
      <c r="C92" s="22" t="s">
        <v>147</v>
      </c>
      <c r="D92" s="21">
        <v>-38.617644804370904</v>
      </c>
    </row>
    <row r="93" spans="3:4" x14ac:dyDescent="0.15">
      <c r="C93" s="22" t="s">
        <v>785</v>
      </c>
      <c r="D93" s="21">
        <v>-16.152018346904153</v>
      </c>
    </row>
    <row r="94" spans="3:4" x14ac:dyDescent="0.15">
      <c r="C94" s="22" t="s">
        <v>148</v>
      </c>
      <c r="D94" s="21">
        <v>-17.406753877986663</v>
      </c>
    </row>
  </sheetData>
  <mergeCells count="59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43:G43"/>
    <mergeCell ref="C44:G44"/>
    <mergeCell ref="C45:G45"/>
    <mergeCell ref="C46:G46"/>
    <mergeCell ref="C47:G47"/>
    <mergeCell ref="B4:C4"/>
    <mergeCell ref="D4:E4"/>
    <mergeCell ref="F4:G4"/>
    <mergeCell ref="C37:I37"/>
    <mergeCell ref="C38:E38"/>
    <mergeCell ref="C39:E39"/>
    <mergeCell ref="C40:E40"/>
    <mergeCell ref="C41:E41"/>
    <mergeCell ref="F38:I38"/>
    <mergeCell ref="F39:I39"/>
    <mergeCell ref="F40:I40"/>
    <mergeCell ref="F41:I41"/>
    <mergeCell ref="C32:I32"/>
    <mergeCell ref="C33:E33"/>
    <mergeCell ref="C34:E34"/>
    <mergeCell ref="C35:E35"/>
    <mergeCell ref="F33:I33"/>
    <mergeCell ref="F34:I34"/>
    <mergeCell ref="F35:I35"/>
    <mergeCell ref="C26:I26"/>
    <mergeCell ref="C27:E27"/>
    <mergeCell ref="F27:I27"/>
    <mergeCell ref="C29:I29"/>
    <mergeCell ref="C30:E30"/>
    <mergeCell ref="F30:I30"/>
    <mergeCell ref="C20:P20"/>
    <mergeCell ref="C21:D21"/>
    <mergeCell ref="C22:D22"/>
    <mergeCell ref="C23:D23"/>
    <mergeCell ref="C24:D24"/>
    <mergeCell ref="E21:P21"/>
    <mergeCell ref="E24:P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inReg_Output3'!$B$10:$B$10" display="Inputs" xr:uid="{32CDA263-C6A2-4C38-BE2D-730DA685A7FF}"/>
    <hyperlink ref="D4" location="'LinReg_Output3'!$B$50:$B$50" display="Regression Summary" xr:uid="{80A8F566-2CF3-4453-BDDD-B86B8B34AE64}"/>
    <hyperlink ref="F4" location="'LinReg_Output3'!$B$59:$B$59" display="Predictor Screening" xr:uid="{F4AFBC88-B4C2-419D-9D3F-1C941CBD8D00}"/>
    <hyperlink ref="H4" location="'LinReg_Output3'!$B$79:$B$79" display="Coefficients" xr:uid="{4CFBD382-BE46-4C68-A078-B5B52024503C}"/>
    <hyperlink ref="J4" location="'LinReg_Stored3'!$B$10:$B$10" display="PMML Model" xr:uid="{487D212F-CE53-4568-9F71-E04A8B6A1F5B}"/>
    <hyperlink ref="B5" location="'LinReg_TrainingScore3'!$B$10:$B$10" display="Training: Prediction Summary" xr:uid="{E7EA6A4C-95A5-4AE1-863F-F4AF69963FC4}"/>
    <hyperlink ref="D5" location="'LinReg_TrainingScore3'!$B$19:$B$19" display="Training: Prediction Details" xr:uid="{00EB494C-6D25-4FF8-BB5F-0F793F7BCF71}"/>
    <hyperlink ref="F5" location="'LinReg_ValidationScore3'!$B$10:$B$10" display="Validation: Prediction Summary" xr:uid="{E5DEFB6C-9A42-4C2E-A035-B240EC2B1E68}"/>
    <hyperlink ref="H5" location="'LinReg_ValidationScore3'!$B$19:$B$19" display="Validation: Prediction Details" xr:uid="{185F4E3A-46D4-4B07-BD10-2710E73AB78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BCB-663D-4BB8-ACD2-D0AC4B6B0DC1}">
  <dimension ref="B1:Q401"/>
  <sheetViews>
    <sheetView showGridLines="0" topLeftCell="A24" workbookViewId="0">
      <selection activeCell="D14" sqref="D14"/>
    </sheetView>
  </sheetViews>
  <sheetFormatPr defaultRowHeight="9.6" x14ac:dyDescent="0.15"/>
  <cols>
    <col min="3" max="3" width="13.5" customWidth="1"/>
    <col min="5" max="5" width="21.375" customWidth="1"/>
    <col min="6" max="6" width="12.375" customWidth="1"/>
    <col min="14" max="14" width="18" bestFit="1" customWidth="1"/>
  </cols>
  <sheetData>
    <row r="1" spans="2:17" ht="18" x14ac:dyDescent="0.35">
      <c r="B1" s="19" t="s">
        <v>885</v>
      </c>
      <c r="N1" t="s">
        <v>996</v>
      </c>
    </row>
    <row r="3" spans="2:17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8"/>
      <c r="N3" s="26" t="s">
        <v>127</v>
      </c>
      <c r="O3" s="27"/>
      <c r="P3" s="27"/>
      <c r="Q3" s="28"/>
    </row>
    <row r="4" spans="2:17" ht="13.8" x14ac:dyDescent="0.3">
      <c r="B4" s="35" t="s">
        <v>132</v>
      </c>
      <c r="C4" s="36"/>
      <c r="D4" s="35" t="s">
        <v>868</v>
      </c>
      <c r="E4" s="36"/>
      <c r="F4" s="35" t="s">
        <v>869</v>
      </c>
      <c r="G4" s="36"/>
      <c r="H4" s="35" t="s">
        <v>870</v>
      </c>
      <c r="I4" s="36"/>
      <c r="J4" s="35" t="s">
        <v>805</v>
      </c>
      <c r="K4" s="36"/>
      <c r="N4" s="24" t="s">
        <v>128</v>
      </c>
      <c r="O4" s="24" t="s">
        <v>129</v>
      </c>
      <c r="P4" s="24" t="s">
        <v>130</v>
      </c>
      <c r="Q4" s="24" t="s">
        <v>131</v>
      </c>
    </row>
    <row r="5" spans="2:17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N5" s="23">
        <v>12</v>
      </c>
      <c r="O5" s="23">
        <v>2</v>
      </c>
      <c r="P5" s="23">
        <v>8</v>
      </c>
      <c r="Q5" s="23">
        <v>22</v>
      </c>
    </row>
    <row r="10" spans="2:17" ht="18" x14ac:dyDescent="0.35">
      <c r="B10" s="20" t="s">
        <v>871</v>
      </c>
    </row>
    <row r="12" spans="2:17" x14ac:dyDescent="0.15">
      <c r="C12" t="s">
        <v>876</v>
      </c>
      <c r="D12" t="s">
        <v>877</v>
      </c>
    </row>
    <row r="13" spans="2:17" x14ac:dyDescent="0.15">
      <c r="C13" t="s">
        <v>878</v>
      </c>
      <c r="D13">
        <v>463055.16595562699</v>
      </c>
    </row>
    <row r="14" spans="2:17" x14ac:dyDescent="0.15">
      <c r="C14" t="s">
        <v>879</v>
      </c>
      <c r="D14">
        <v>1218.5662261990185</v>
      </c>
    </row>
    <row r="15" spans="2:17" x14ac:dyDescent="0.15">
      <c r="C15" t="s">
        <v>880</v>
      </c>
      <c r="D15">
        <v>34.907967947146659</v>
      </c>
    </row>
    <row r="16" spans="2:17" x14ac:dyDescent="0.15">
      <c r="C16" t="s">
        <v>881</v>
      </c>
      <c r="D16">
        <v>27.175603747967795</v>
      </c>
    </row>
    <row r="17" spans="2:6" x14ac:dyDescent="0.15">
      <c r="C17" t="s">
        <v>882</v>
      </c>
      <c r="D17">
        <v>0.78871858631989833</v>
      </c>
    </row>
    <row r="19" spans="2:6" ht="18" x14ac:dyDescent="0.35">
      <c r="B19" s="20" t="s">
        <v>872</v>
      </c>
    </row>
    <row r="21" spans="2:6" x14ac:dyDescent="0.15">
      <c r="C21" s="22" t="s">
        <v>145</v>
      </c>
      <c r="D21" s="18" t="s">
        <v>98</v>
      </c>
      <c r="E21" s="18" t="s">
        <v>883</v>
      </c>
      <c r="F21" s="18" t="s">
        <v>884</v>
      </c>
    </row>
    <row r="22" spans="2:6" x14ac:dyDescent="0.15">
      <c r="C22" s="22" t="s">
        <v>149</v>
      </c>
      <c r="D22" s="21">
        <v>64.11</v>
      </c>
      <c r="E22" s="21">
        <v>66.941735516890247</v>
      </c>
      <c r="F22" s="21">
        <v>-2.8317355168902481</v>
      </c>
    </row>
    <row r="23" spans="2:6" x14ac:dyDescent="0.15">
      <c r="C23" s="22" t="s">
        <v>153</v>
      </c>
      <c r="D23" s="21">
        <v>85.47</v>
      </c>
      <c r="E23" s="21">
        <v>118.24375704218801</v>
      </c>
      <c r="F23" s="21">
        <v>-32.773757042188009</v>
      </c>
    </row>
    <row r="24" spans="2:6" x14ac:dyDescent="0.15">
      <c r="C24" s="22" t="s">
        <v>156</v>
      </c>
      <c r="D24" s="21">
        <v>116.54</v>
      </c>
      <c r="E24" s="21">
        <v>124.2931391440936</v>
      </c>
      <c r="F24" s="21">
        <v>-7.7531391440935948</v>
      </c>
    </row>
    <row r="25" spans="2:6" x14ac:dyDescent="0.15">
      <c r="C25" s="22" t="s">
        <v>160</v>
      </c>
      <c r="D25" s="21">
        <v>158.19999999999999</v>
      </c>
      <c r="E25" s="21">
        <v>178.58879467159068</v>
      </c>
      <c r="F25" s="21">
        <v>-20.388794671590688</v>
      </c>
    </row>
    <row r="26" spans="2:6" x14ac:dyDescent="0.15">
      <c r="C26" s="22" t="s">
        <v>161</v>
      </c>
      <c r="D26" s="21">
        <v>228.99</v>
      </c>
      <c r="E26" s="21">
        <v>274.48980645180342</v>
      </c>
      <c r="F26" s="21">
        <v>-45.499806451803408</v>
      </c>
    </row>
    <row r="27" spans="2:6" x14ac:dyDescent="0.15">
      <c r="C27" s="22" t="s">
        <v>164</v>
      </c>
      <c r="D27" s="21">
        <v>117.23</v>
      </c>
      <c r="E27" s="21">
        <v>164.57614949772852</v>
      </c>
      <c r="F27" s="21">
        <v>-47.346149497728518</v>
      </c>
    </row>
    <row r="28" spans="2:6" x14ac:dyDescent="0.15">
      <c r="C28" s="22" t="s">
        <v>165</v>
      </c>
      <c r="D28" s="21">
        <v>117.23</v>
      </c>
      <c r="E28" s="21">
        <v>164.57614949772852</v>
      </c>
      <c r="F28" s="21">
        <v>-47.346149497728518</v>
      </c>
    </row>
    <row r="29" spans="2:6" x14ac:dyDescent="0.15">
      <c r="C29" s="22" t="s">
        <v>167</v>
      </c>
      <c r="D29" s="21">
        <v>106.11</v>
      </c>
      <c r="E29" s="21">
        <v>104.17416435382236</v>
      </c>
      <c r="F29" s="21">
        <v>1.9358356461776367</v>
      </c>
    </row>
    <row r="30" spans="2:6" x14ac:dyDescent="0.15">
      <c r="C30" s="22" t="s">
        <v>169</v>
      </c>
      <c r="D30" s="21">
        <v>157.5</v>
      </c>
      <c r="E30" s="21">
        <v>190.10972775445262</v>
      </c>
      <c r="F30" s="21">
        <v>-32.609727754452621</v>
      </c>
    </row>
    <row r="31" spans="2:6" x14ac:dyDescent="0.15">
      <c r="C31" s="22" t="s">
        <v>170</v>
      </c>
      <c r="D31" s="21">
        <v>200.2</v>
      </c>
      <c r="E31" s="21">
        <v>228.47964223503149</v>
      </c>
      <c r="F31" s="21">
        <v>-28.279642235031503</v>
      </c>
    </row>
    <row r="32" spans="2:6" x14ac:dyDescent="0.15">
      <c r="C32" s="22" t="s">
        <v>171</v>
      </c>
      <c r="D32" s="21">
        <v>246.85</v>
      </c>
      <c r="E32" s="21">
        <v>306.46782119643115</v>
      </c>
      <c r="F32" s="21">
        <v>-59.617821196431152</v>
      </c>
    </row>
    <row r="33" spans="3:6" x14ac:dyDescent="0.15">
      <c r="C33" s="22" t="s">
        <v>172</v>
      </c>
      <c r="D33" s="21">
        <v>99.7</v>
      </c>
      <c r="E33" s="21">
        <v>129.86034449243755</v>
      </c>
      <c r="F33" s="21">
        <v>-30.160344492437545</v>
      </c>
    </row>
    <row r="34" spans="3:6" x14ac:dyDescent="0.15">
      <c r="C34" s="22" t="s">
        <v>173</v>
      </c>
      <c r="D34" s="21">
        <v>106.77</v>
      </c>
      <c r="E34" s="21">
        <v>112.73982317211721</v>
      </c>
      <c r="F34" s="21">
        <v>-5.9698231721172164</v>
      </c>
    </row>
    <row r="35" spans="3:6" x14ac:dyDescent="0.15">
      <c r="C35" s="22" t="s">
        <v>174</v>
      </c>
      <c r="D35" s="21">
        <v>113.5</v>
      </c>
      <c r="E35" s="21">
        <v>117.85048200910174</v>
      </c>
      <c r="F35" s="21">
        <v>-4.3504820091017393</v>
      </c>
    </row>
    <row r="36" spans="3:6" x14ac:dyDescent="0.15">
      <c r="C36" s="22" t="s">
        <v>175</v>
      </c>
      <c r="D36" s="21">
        <v>113.5</v>
      </c>
      <c r="E36" s="21">
        <v>101.69846366219758</v>
      </c>
      <c r="F36" s="21">
        <v>11.801536337802418</v>
      </c>
    </row>
    <row r="37" spans="3:6" x14ac:dyDescent="0.15">
      <c r="C37" s="22" t="s">
        <v>177</v>
      </c>
      <c r="D37" s="21">
        <v>210</v>
      </c>
      <c r="E37" s="21">
        <v>191.53008419254752</v>
      </c>
      <c r="F37" s="21">
        <v>18.46991580745248</v>
      </c>
    </row>
    <row r="38" spans="3:6" x14ac:dyDescent="0.15">
      <c r="C38" s="22" t="s">
        <v>178</v>
      </c>
      <c r="D38" s="21">
        <v>134.30000000000001</v>
      </c>
      <c r="E38" s="21">
        <v>139.24211988540171</v>
      </c>
      <c r="F38" s="21">
        <v>-4.942119885401695</v>
      </c>
    </row>
    <row r="39" spans="3:6" x14ac:dyDescent="0.15">
      <c r="C39" s="22" t="s">
        <v>181</v>
      </c>
      <c r="D39" s="21">
        <v>118.95</v>
      </c>
      <c r="E39" s="21">
        <v>146.89200450128624</v>
      </c>
      <c r="F39" s="21">
        <v>-27.942004501286235</v>
      </c>
    </row>
    <row r="40" spans="3:6" x14ac:dyDescent="0.15">
      <c r="C40" s="22" t="s">
        <v>182</v>
      </c>
      <c r="D40" s="21">
        <v>118.95</v>
      </c>
      <c r="E40" s="21">
        <v>146.89200450128624</v>
      </c>
      <c r="F40" s="21">
        <v>-27.942004501286235</v>
      </c>
    </row>
    <row r="41" spans="3:6" x14ac:dyDescent="0.15">
      <c r="C41" s="22" t="s">
        <v>184</v>
      </c>
      <c r="D41" s="21">
        <v>97.96</v>
      </c>
      <c r="E41" s="21">
        <v>120.85408539556468</v>
      </c>
      <c r="F41" s="21">
        <v>-22.894085395564687</v>
      </c>
    </row>
    <row r="42" spans="3:6" x14ac:dyDescent="0.15">
      <c r="C42" s="22" t="s">
        <v>186</v>
      </c>
      <c r="D42" s="21">
        <v>234.15</v>
      </c>
      <c r="E42" s="21">
        <v>185.4605856557524</v>
      </c>
      <c r="F42" s="21">
        <v>48.689414344247609</v>
      </c>
    </row>
    <row r="43" spans="3:6" x14ac:dyDescent="0.15">
      <c r="C43" s="22" t="s">
        <v>190</v>
      </c>
      <c r="D43" s="21">
        <v>250.73</v>
      </c>
      <c r="E43" s="21">
        <v>220.41732268592989</v>
      </c>
      <c r="F43" s="21">
        <v>30.3126773140701</v>
      </c>
    </row>
    <row r="44" spans="3:6" x14ac:dyDescent="0.15">
      <c r="C44" s="22" t="s">
        <v>191</v>
      </c>
      <c r="D44" s="21">
        <v>250.73</v>
      </c>
      <c r="E44" s="21">
        <v>204.26530433902573</v>
      </c>
      <c r="F44" s="21">
        <v>46.464695660974257</v>
      </c>
    </row>
    <row r="45" spans="3:6" x14ac:dyDescent="0.15">
      <c r="C45" s="22" t="s">
        <v>194</v>
      </c>
      <c r="D45" s="21">
        <v>136.27000000000001</v>
      </c>
      <c r="E45" s="21">
        <v>165.61921479157635</v>
      </c>
      <c r="F45" s="21">
        <v>-29.349214791576344</v>
      </c>
    </row>
    <row r="46" spans="3:6" x14ac:dyDescent="0.15">
      <c r="C46" s="22" t="s">
        <v>196</v>
      </c>
      <c r="D46" s="21">
        <v>230.87</v>
      </c>
      <c r="E46" s="21">
        <v>202.73648134346988</v>
      </c>
      <c r="F46" s="21">
        <v>28.133518656530129</v>
      </c>
    </row>
    <row r="47" spans="3:6" x14ac:dyDescent="0.15">
      <c r="C47" s="22" t="s">
        <v>197</v>
      </c>
      <c r="D47" s="21">
        <v>230.87</v>
      </c>
      <c r="E47" s="21">
        <v>186.58446299656572</v>
      </c>
      <c r="F47" s="21">
        <v>44.285537003434285</v>
      </c>
    </row>
    <row r="48" spans="3:6" x14ac:dyDescent="0.15">
      <c r="C48" s="22" t="s">
        <v>198</v>
      </c>
      <c r="D48" s="21">
        <v>180.56</v>
      </c>
      <c r="E48" s="21">
        <v>165.19366752986031</v>
      </c>
      <c r="F48" s="21">
        <v>15.366332470139696</v>
      </c>
    </row>
    <row r="49" spans="3:6" x14ac:dyDescent="0.15">
      <c r="C49" s="22" t="s">
        <v>203</v>
      </c>
      <c r="D49" s="21">
        <v>69.099999999999994</v>
      </c>
      <c r="E49" s="21">
        <v>70.07579436591115</v>
      </c>
      <c r="F49" s="21">
        <v>-0.97579436591115609</v>
      </c>
    </row>
    <row r="50" spans="3:6" x14ac:dyDescent="0.15">
      <c r="C50" s="22" t="s">
        <v>205</v>
      </c>
      <c r="D50" s="21">
        <v>111.66</v>
      </c>
      <c r="E50" s="21">
        <v>140.15042338860238</v>
      </c>
      <c r="F50" s="21">
        <v>-28.49042338860238</v>
      </c>
    </row>
    <row r="51" spans="3:6" x14ac:dyDescent="0.15">
      <c r="C51" s="22" t="s">
        <v>206</v>
      </c>
      <c r="D51" s="21">
        <v>57.62</v>
      </c>
      <c r="E51" s="21">
        <v>68.136874229694712</v>
      </c>
      <c r="F51" s="21">
        <v>-10.516874229694714</v>
      </c>
    </row>
    <row r="52" spans="3:6" x14ac:dyDescent="0.15">
      <c r="C52" s="22" t="s">
        <v>208</v>
      </c>
      <c r="D52" s="21">
        <v>154.74</v>
      </c>
      <c r="E52" s="21">
        <v>229.57160510430737</v>
      </c>
      <c r="F52" s="21">
        <v>-74.831605104307357</v>
      </c>
    </row>
    <row r="53" spans="3:6" x14ac:dyDescent="0.15">
      <c r="C53" s="22" t="s">
        <v>209</v>
      </c>
      <c r="D53" s="21">
        <v>154.74</v>
      </c>
      <c r="E53" s="21">
        <v>229.57160510430737</v>
      </c>
      <c r="F53" s="21">
        <v>-74.831605104307357</v>
      </c>
    </row>
    <row r="54" spans="3:6" x14ac:dyDescent="0.15">
      <c r="C54" s="22" t="s">
        <v>210</v>
      </c>
      <c r="D54" s="21">
        <v>154.74</v>
      </c>
      <c r="E54" s="21">
        <v>230.82634063538987</v>
      </c>
      <c r="F54" s="21">
        <v>-76.08634063538986</v>
      </c>
    </row>
    <row r="55" spans="3:6" x14ac:dyDescent="0.15">
      <c r="C55" s="22" t="s">
        <v>211</v>
      </c>
      <c r="D55" s="21">
        <v>77.98</v>
      </c>
      <c r="E55" s="21">
        <v>110.52045274956083</v>
      </c>
      <c r="F55" s="21">
        <v>-32.540452749560828</v>
      </c>
    </row>
    <row r="56" spans="3:6" x14ac:dyDescent="0.15">
      <c r="C56" s="22" t="s">
        <v>214</v>
      </c>
      <c r="D56" s="21">
        <v>113.2</v>
      </c>
      <c r="E56" s="21">
        <v>127.95000643495624</v>
      </c>
      <c r="F56" s="21">
        <v>-14.750006434956234</v>
      </c>
    </row>
    <row r="57" spans="3:6" x14ac:dyDescent="0.15">
      <c r="C57" s="22" t="s">
        <v>215</v>
      </c>
      <c r="D57" s="21">
        <v>143.59</v>
      </c>
      <c r="E57" s="21">
        <v>142.39493565783158</v>
      </c>
      <c r="F57" s="21">
        <v>1.1950643421684219</v>
      </c>
    </row>
    <row r="58" spans="3:6" x14ac:dyDescent="0.15">
      <c r="C58" s="22" t="s">
        <v>217</v>
      </c>
      <c r="D58" s="21">
        <v>75.069999999999993</v>
      </c>
      <c r="E58" s="21">
        <v>66.21817356572555</v>
      </c>
      <c r="F58" s="21">
        <v>8.851826434274443</v>
      </c>
    </row>
    <row r="59" spans="3:6" x14ac:dyDescent="0.15">
      <c r="C59" s="22" t="s">
        <v>220</v>
      </c>
      <c r="D59" s="21">
        <v>67.17</v>
      </c>
      <c r="E59" s="21">
        <v>59.681424539999085</v>
      </c>
      <c r="F59" s="21">
        <v>7.4885754600009165</v>
      </c>
    </row>
    <row r="60" spans="3:6" x14ac:dyDescent="0.15">
      <c r="C60" s="22" t="s">
        <v>222</v>
      </c>
      <c r="D60" s="21">
        <v>244.5</v>
      </c>
      <c r="E60" s="21">
        <v>198.22190844987503</v>
      </c>
      <c r="F60" s="21">
        <v>46.278091550124969</v>
      </c>
    </row>
    <row r="61" spans="3:6" x14ac:dyDescent="0.15">
      <c r="C61" s="22" t="s">
        <v>225</v>
      </c>
      <c r="D61" s="21">
        <v>210.9</v>
      </c>
      <c r="E61" s="21">
        <v>183.19027255030841</v>
      </c>
      <c r="F61" s="21">
        <v>27.709727449691599</v>
      </c>
    </row>
    <row r="62" spans="3:6" x14ac:dyDescent="0.15">
      <c r="C62" s="22" t="s">
        <v>227</v>
      </c>
      <c r="D62" s="21">
        <v>174.06</v>
      </c>
      <c r="E62" s="21">
        <v>200.9937840481077</v>
      </c>
      <c r="F62" s="21">
        <v>-26.933784048107697</v>
      </c>
    </row>
    <row r="63" spans="3:6" x14ac:dyDescent="0.15">
      <c r="C63" s="22" t="s">
        <v>229</v>
      </c>
      <c r="D63" s="21">
        <v>155.81</v>
      </c>
      <c r="E63" s="21">
        <v>137.24406291937947</v>
      </c>
      <c r="F63" s="21">
        <v>18.565937080620529</v>
      </c>
    </row>
    <row r="64" spans="3:6" x14ac:dyDescent="0.15">
      <c r="C64" s="22" t="s">
        <v>230</v>
      </c>
      <c r="D64" s="21">
        <v>106.56</v>
      </c>
      <c r="E64" s="21">
        <v>161.62103715720411</v>
      </c>
      <c r="F64" s="21">
        <v>-55.061037157204112</v>
      </c>
    </row>
    <row r="65" spans="3:6" x14ac:dyDescent="0.15">
      <c r="C65" s="22" t="s">
        <v>231</v>
      </c>
      <c r="D65" s="21">
        <v>110.42</v>
      </c>
      <c r="E65" s="21">
        <v>209.33720252150584</v>
      </c>
      <c r="F65" s="21">
        <v>-98.917202521505843</v>
      </c>
    </row>
    <row r="66" spans="3:6" x14ac:dyDescent="0.15">
      <c r="C66" s="22" t="s">
        <v>232</v>
      </c>
      <c r="D66" s="21">
        <v>74.28</v>
      </c>
      <c r="E66" s="21">
        <v>99.215066998785517</v>
      </c>
      <c r="F66" s="21">
        <v>-24.935066998785516</v>
      </c>
    </row>
    <row r="67" spans="3:6" x14ac:dyDescent="0.15">
      <c r="C67" s="22" t="s">
        <v>233</v>
      </c>
      <c r="D67" s="21">
        <v>74.28</v>
      </c>
      <c r="E67" s="21">
        <v>83.06304865188136</v>
      </c>
      <c r="F67" s="21">
        <v>-8.7830486518813586</v>
      </c>
    </row>
    <row r="68" spans="3:6" x14ac:dyDescent="0.15">
      <c r="C68" s="22" t="s">
        <v>237</v>
      </c>
      <c r="D68" s="21">
        <v>105.1</v>
      </c>
      <c r="E68" s="21">
        <v>117.37366721873303</v>
      </c>
      <c r="F68" s="21">
        <v>-12.273667218733038</v>
      </c>
    </row>
    <row r="69" spans="3:6" x14ac:dyDescent="0.15">
      <c r="C69" s="22" t="s">
        <v>238</v>
      </c>
      <c r="D69" s="21">
        <v>121.09</v>
      </c>
      <c r="E69" s="21">
        <v>143.08275706811389</v>
      </c>
      <c r="F69" s="21">
        <v>-21.992757068113889</v>
      </c>
    </row>
    <row r="70" spans="3:6" x14ac:dyDescent="0.15">
      <c r="C70" s="22" t="s">
        <v>240</v>
      </c>
      <c r="D70" s="21">
        <v>153.94999999999999</v>
      </c>
      <c r="E70" s="21">
        <v>105.74990119823369</v>
      </c>
      <c r="F70" s="21">
        <v>48.200098801766302</v>
      </c>
    </row>
    <row r="71" spans="3:6" x14ac:dyDescent="0.15">
      <c r="C71" s="22" t="s">
        <v>241</v>
      </c>
      <c r="D71" s="21">
        <v>207.84</v>
      </c>
      <c r="E71" s="21">
        <v>146.63863924873738</v>
      </c>
      <c r="F71" s="21">
        <v>61.201360751262627</v>
      </c>
    </row>
    <row r="72" spans="3:6" x14ac:dyDescent="0.15">
      <c r="C72" s="22" t="s">
        <v>244</v>
      </c>
      <c r="D72" s="21">
        <v>136.68</v>
      </c>
      <c r="E72" s="21">
        <v>159.00676391113458</v>
      </c>
      <c r="F72" s="21">
        <v>-22.326763911134577</v>
      </c>
    </row>
    <row r="73" spans="3:6" x14ac:dyDescent="0.15">
      <c r="C73" s="22" t="s">
        <v>246</v>
      </c>
      <c r="D73" s="21">
        <v>108.15</v>
      </c>
      <c r="E73" s="21">
        <v>154.0327963130884</v>
      </c>
      <c r="F73" s="21">
        <v>-45.882796313088392</v>
      </c>
    </row>
    <row r="74" spans="3:6" x14ac:dyDescent="0.15">
      <c r="C74" s="22" t="s">
        <v>247</v>
      </c>
      <c r="D74" s="21">
        <v>180.85</v>
      </c>
      <c r="E74" s="21">
        <v>158.94274839443193</v>
      </c>
      <c r="F74" s="21">
        <v>21.907251605568064</v>
      </c>
    </row>
    <row r="75" spans="3:6" x14ac:dyDescent="0.15">
      <c r="C75" s="22" t="s">
        <v>249</v>
      </c>
      <c r="D75" s="21">
        <v>180.85</v>
      </c>
      <c r="E75" s="21">
        <v>160.19748392551443</v>
      </c>
      <c r="F75" s="21">
        <v>20.652516074485561</v>
      </c>
    </row>
    <row r="76" spans="3:6" x14ac:dyDescent="0.15">
      <c r="C76" s="22" t="s">
        <v>255</v>
      </c>
      <c r="D76" s="21">
        <v>177.09</v>
      </c>
      <c r="E76" s="21">
        <v>218.74908030713794</v>
      </c>
      <c r="F76" s="21">
        <v>-41.659080307137941</v>
      </c>
    </row>
    <row r="77" spans="3:6" x14ac:dyDescent="0.15">
      <c r="C77" s="22" t="s">
        <v>257</v>
      </c>
      <c r="D77" s="21">
        <v>233.16</v>
      </c>
      <c r="E77" s="21">
        <v>154.88145766142998</v>
      </c>
      <c r="F77" s="21">
        <v>78.27854233857002</v>
      </c>
    </row>
    <row r="78" spans="3:6" x14ac:dyDescent="0.15">
      <c r="C78" s="22" t="s">
        <v>258</v>
      </c>
      <c r="D78" s="21">
        <v>67.099999999999994</v>
      </c>
      <c r="E78" s="21">
        <v>72.969412012531137</v>
      </c>
      <c r="F78" s="21">
        <v>-5.8694120125311429</v>
      </c>
    </row>
    <row r="79" spans="3:6" x14ac:dyDescent="0.15">
      <c r="C79" s="22" t="s">
        <v>259</v>
      </c>
      <c r="D79" s="21">
        <v>349.97</v>
      </c>
      <c r="E79" s="21">
        <v>247.05594362013159</v>
      </c>
      <c r="F79" s="21">
        <v>102.91405637986844</v>
      </c>
    </row>
    <row r="80" spans="3:6" x14ac:dyDescent="0.15">
      <c r="C80" s="22" t="s">
        <v>261</v>
      </c>
      <c r="D80" s="21">
        <v>139.56</v>
      </c>
      <c r="E80" s="21">
        <v>129.26061935159368</v>
      </c>
      <c r="F80" s="21">
        <v>10.299380648406327</v>
      </c>
    </row>
    <row r="81" spans="3:6" x14ac:dyDescent="0.15">
      <c r="C81" s="22" t="s">
        <v>262</v>
      </c>
      <c r="D81" s="21">
        <v>191.63</v>
      </c>
      <c r="E81" s="21">
        <v>158.81857305803058</v>
      </c>
      <c r="F81" s="21">
        <v>32.811426941969415</v>
      </c>
    </row>
    <row r="82" spans="3:6" x14ac:dyDescent="0.15">
      <c r="C82" s="22" t="s">
        <v>263</v>
      </c>
      <c r="D82" s="21">
        <v>65.31</v>
      </c>
      <c r="E82" s="21">
        <v>68.738390350087684</v>
      </c>
      <c r="F82" s="21">
        <v>-3.4283903500876818</v>
      </c>
    </row>
    <row r="83" spans="3:6" x14ac:dyDescent="0.15">
      <c r="C83" s="22" t="s">
        <v>264</v>
      </c>
      <c r="D83" s="21">
        <v>67.78</v>
      </c>
      <c r="E83" s="21">
        <v>41.006837874446177</v>
      </c>
      <c r="F83" s="21">
        <v>26.773162125553824</v>
      </c>
    </row>
    <row r="84" spans="3:6" x14ac:dyDescent="0.15">
      <c r="C84" s="22" t="s">
        <v>267</v>
      </c>
      <c r="D84" s="21">
        <v>109.78</v>
      </c>
      <c r="E84" s="21">
        <v>127.63195545972178</v>
      </c>
      <c r="F84" s="21">
        <v>-17.851955459721779</v>
      </c>
    </row>
    <row r="85" spans="3:6" x14ac:dyDescent="0.15">
      <c r="C85" s="22" t="s">
        <v>268</v>
      </c>
      <c r="D85" s="21">
        <v>62.63</v>
      </c>
      <c r="E85" s="21">
        <v>88.28075387754896</v>
      </c>
      <c r="F85" s="21">
        <v>-25.650753877548958</v>
      </c>
    </row>
    <row r="86" spans="3:6" x14ac:dyDescent="0.15">
      <c r="C86" s="22" t="s">
        <v>269</v>
      </c>
      <c r="D86" s="21">
        <v>62.63</v>
      </c>
      <c r="E86" s="21">
        <v>72.128735530644803</v>
      </c>
      <c r="F86" s="21">
        <v>-9.4987355306448009</v>
      </c>
    </row>
    <row r="87" spans="3:6" x14ac:dyDescent="0.15">
      <c r="C87" s="22" t="s">
        <v>271</v>
      </c>
      <c r="D87" s="21">
        <v>105.73</v>
      </c>
      <c r="E87" s="21">
        <v>128.00555255146401</v>
      </c>
      <c r="F87" s="21">
        <v>-22.275552551464003</v>
      </c>
    </row>
    <row r="88" spans="3:6" x14ac:dyDescent="0.15">
      <c r="C88" s="22" t="s">
        <v>272</v>
      </c>
      <c r="D88" s="21">
        <v>114.13</v>
      </c>
      <c r="E88" s="21">
        <v>149.60230393235861</v>
      </c>
      <c r="F88" s="21">
        <v>-35.472303932358614</v>
      </c>
    </row>
    <row r="89" spans="3:6" x14ac:dyDescent="0.15">
      <c r="C89" s="22" t="s">
        <v>277</v>
      </c>
      <c r="D89" s="21">
        <v>97.36</v>
      </c>
      <c r="E89" s="21">
        <v>51.459559884169408</v>
      </c>
      <c r="F89" s="21">
        <v>45.900440115830591</v>
      </c>
    </row>
    <row r="90" spans="3:6" x14ac:dyDescent="0.15">
      <c r="C90" s="22" t="s">
        <v>278</v>
      </c>
      <c r="D90" s="21">
        <v>138.08000000000001</v>
      </c>
      <c r="E90" s="21">
        <v>148.23229290770141</v>
      </c>
      <c r="F90" s="21">
        <v>-10.152292907701394</v>
      </c>
    </row>
    <row r="91" spans="3:6" x14ac:dyDescent="0.15">
      <c r="C91" s="22" t="s">
        <v>281</v>
      </c>
      <c r="D91" s="21">
        <v>87.59</v>
      </c>
      <c r="E91" s="21">
        <v>81.681436488455688</v>
      </c>
      <c r="F91" s="21">
        <v>5.9085635115443154</v>
      </c>
    </row>
    <row r="92" spans="3:6" x14ac:dyDescent="0.15">
      <c r="C92" s="22" t="s">
        <v>282</v>
      </c>
      <c r="D92" s="21">
        <v>158.63</v>
      </c>
      <c r="E92" s="21">
        <v>140.05549538268372</v>
      </c>
      <c r="F92" s="21">
        <v>18.574504617316279</v>
      </c>
    </row>
    <row r="93" spans="3:6" x14ac:dyDescent="0.15">
      <c r="C93" s="22" t="s">
        <v>283</v>
      </c>
      <c r="D93" s="21">
        <v>158.63</v>
      </c>
      <c r="E93" s="21">
        <v>123.90347703577956</v>
      </c>
      <c r="F93" s="21">
        <v>34.726522964220436</v>
      </c>
    </row>
    <row r="94" spans="3:6" x14ac:dyDescent="0.15">
      <c r="C94" s="22" t="s">
        <v>285</v>
      </c>
      <c r="D94" s="21">
        <v>116.18</v>
      </c>
      <c r="E94" s="21">
        <v>160.38823975013341</v>
      </c>
      <c r="F94" s="21">
        <v>-44.208239750133401</v>
      </c>
    </row>
    <row r="95" spans="3:6" x14ac:dyDescent="0.15">
      <c r="C95" s="22" t="s">
        <v>290</v>
      </c>
      <c r="D95" s="21">
        <v>123.27</v>
      </c>
      <c r="E95" s="21">
        <v>128.60728457868109</v>
      </c>
      <c r="F95" s="21">
        <v>-5.3372845786810927</v>
      </c>
    </row>
    <row r="96" spans="3:6" x14ac:dyDescent="0.15">
      <c r="C96" s="22" t="s">
        <v>291</v>
      </c>
      <c r="D96" s="21">
        <v>127.78</v>
      </c>
      <c r="E96" s="21">
        <v>102.53944209281818</v>
      </c>
      <c r="F96" s="21">
        <v>25.240557907181824</v>
      </c>
    </row>
    <row r="97" spans="3:6" x14ac:dyDescent="0.15">
      <c r="C97" s="22" t="s">
        <v>292</v>
      </c>
      <c r="D97" s="21">
        <v>78.239999999999995</v>
      </c>
      <c r="E97" s="21">
        <v>75.624365846399002</v>
      </c>
      <c r="F97" s="21">
        <v>2.6156341536009933</v>
      </c>
    </row>
    <row r="98" spans="3:6" x14ac:dyDescent="0.15">
      <c r="C98" s="22" t="s">
        <v>294</v>
      </c>
      <c r="D98" s="21">
        <v>72.430000000000007</v>
      </c>
      <c r="E98" s="21">
        <v>58.666940411349799</v>
      </c>
      <c r="F98" s="21">
        <v>13.763059588650208</v>
      </c>
    </row>
    <row r="99" spans="3:6" x14ac:dyDescent="0.15">
      <c r="C99" s="22" t="s">
        <v>295</v>
      </c>
      <c r="D99" s="21">
        <v>143.62</v>
      </c>
      <c r="E99" s="21">
        <v>179.60787964424802</v>
      </c>
      <c r="F99" s="21">
        <v>-35.987879644248011</v>
      </c>
    </row>
    <row r="100" spans="3:6" x14ac:dyDescent="0.15">
      <c r="C100" s="22" t="s">
        <v>297</v>
      </c>
      <c r="D100" s="21">
        <v>133.35</v>
      </c>
      <c r="E100" s="21">
        <v>219.15837269300948</v>
      </c>
      <c r="F100" s="21">
        <v>-85.808372693009488</v>
      </c>
    </row>
    <row r="101" spans="3:6" x14ac:dyDescent="0.15">
      <c r="C101" s="22" t="s">
        <v>299</v>
      </c>
      <c r="D101" s="21">
        <v>123.74</v>
      </c>
      <c r="E101" s="21">
        <v>128.3046713489876</v>
      </c>
      <c r="F101" s="21">
        <v>-4.5646713489876021</v>
      </c>
    </row>
    <row r="102" spans="3:6" x14ac:dyDescent="0.15">
      <c r="C102" s="22" t="s">
        <v>302</v>
      </c>
      <c r="D102" s="21">
        <v>115.84</v>
      </c>
      <c r="E102" s="21">
        <v>173.63685133002923</v>
      </c>
      <c r="F102" s="21">
        <v>-57.796851330029227</v>
      </c>
    </row>
    <row r="103" spans="3:6" x14ac:dyDescent="0.15">
      <c r="C103" s="22" t="s">
        <v>305</v>
      </c>
      <c r="D103" s="21">
        <v>163.78</v>
      </c>
      <c r="E103" s="21">
        <v>213.76670137644606</v>
      </c>
      <c r="F103" s="21">
        <v>-49.986701376446064</v>
      </c>
    </row>
    <row r="104" spans="3:6" x14ac:dyDescent="0.15">
      <c r="C104" s="22" t="s">
        <v>306</v>
      </c>
      <c r="D104" s="21">
        <v>112.99</v>
      </c>
      <c r="E104" s="21">
        <v>98.430787972857985</v>
      </c>
      <c r="F104" s="21">
        <v>14.55921202714201</v>
      </c>
    </row>
    <row r="105" spans="3:6" x14ac:dyDescent="0.15">
      <c r="C105" s="22" t="s">
        <v>308</v>
      </c>
      <c r="D105" s="21">
        <v>59.77</v>
      </c>
      <c r="E105" s="21">
        <v>68.163057530689713</v>
      </c>
      <c r="F105" s="21">
        <v>-8.3930575306897097</v>
      </c>
    </row>
    <row r="106" spans="3:6" x14ac:dyDescent="0.15">
      <c r="C106" s="22" t="s">
        <v>310</v>
      </c>
      <c r="D106" s="21">
        <v>225.56</v>
      </c>
      <c r="E106" s="21">
        <v>277.03483032088843</v>
      </c>
      <c r="F106" s="21">
        <v>-51.474830320888429</v>
      </c>
    </row>
    <row r="107" spans="3:6" x14ac:dyDescent="0.15">
      <c r="C107" s="22" t="s">
        <v>313</v>
      </c>
      <c r="D107" s="21">
        <v>233.78</v>
      </c>
      <c r="E107" s="21">
        <v>249.34887016210382</v>
      </c>
      <c r="F107" s="21">
        <v>-15.568870162103821</v>
      </c>
    </row>
    <row r="108" spans="3:6" x14ac:dyDescent="0.15">
      <c r="C108" s="22" t="s">
        <v>315</v>
      </c>
      <c r="D108" s="21">
        <v>179.23</v>
      </c>
      <c r="E108" s="21">
        <v>237.82449035438671</v>
      </c>
      <c r="F108" s="21">
        <v>-58.594490354386721</v>
      </c>
    </row>
    <row r="109" spans="3:6" x14ac:dyDescent="0.15">
      <c r="C109" s="22" t="s">
        <v>316</v>
      </c>
      <c r="D109" s="21">
        <v>272.06</v>
      </c>
      <c r="E109" s="21">
        <v>231.08190020774245</v>
      </c>
      <c r="F109" s="21">
        <v>40.978099792257552</v>
      </c>
    </row>
    <row r="110" spans="3:6" x14ac:dyDescent="0.15">
      <c r="C110" s="22" t="s">
        <v>318</v>
      </c>
      <c r="D110" s="21">
        <v>295.49</v>
      </c>
      <c r="E110" s="21">
        <v>295.92009850262752</v>
      </c>
      <c r="F110" s="21">
        <v>-0.4300985026275157</v>
      </c>
    </row>
    <row r="111" spans="3:6" x14ac:dyDescent="0.15">
      <c r="C111" s="22" t="s">
        <v>320</v>
      </c>
      <c r="D111" s="21">
        <v>195.28</v>
      </c>
      <c r="E111" s="21">
        <v>185.24001398203549</v>
      </c>
      <c r="F111" s="21">
        <v>10.039986017964509</v>
      </c>
    </row>
    <row r="112" spans="3:6" x14ac:dyDescent="0.15">
      <c r="C112" s="22" t="s">
        <v>323</v>
      </c>
      <c r="D112" s="21">
        <v>68.06</v>
      </c>
      <c r="E112" s="21">
        <v>96.297275204181119</v>
      </c>
      <c r="F112" s="21">
        <v>-28.237275204181117</v>
      </c>
    </row>
    <row r="113" spans="3:6" x14ac:dyDescent="0.15">
      <c r="C113" s="22" t="s">
        <v>328</v>
      </c>
      <c r="D113" s="21">
        <v>158.5</v>
      </c>
      <c r="E113" s="21">
        <v>156.69864549497836</v>
      </c>
      <c r="F113" s="21">
        <v>1.8013545050216351</v>
      </c>
    </row>
    <row r="114" spans="3:6" x14ac:dyDescent="0.15">
      <c r="C114" s="22" t="s">
        <v>330</v>
      </c>
      <c r="D114" s="21">
        <v>168.92</v>
      </c>
      <c r="E114" s="21">
        <v>153.45894096000927</v>
      </c>
      <c r="F114" s="21">
        <v>15.461059039990715</v>
      </c>
    </row>
    <row r="115" spans="3:6" x14ac:dyDescent="0.15">
      <c r="C115" s="22" t="s">
        <v>331</v>
      </c>
      <c r="D115" s="21">
        <v>185.11</v>
      </c>
      <c r="E115" s="21">
        <v>150.40875380692495</v>
      </c>
      <c r="F115" s="21">
        <v>34.701246193075065</v>
      </c>
    </row>
    <row r="116" spans="3:6" x14ac:dyDescent="0.15">
      <c r="C116" s="22" t="s">
        <v>334</v>
      </c>
      <c r="D116" s="21">
        <v>146.36000000000001</v>
      </c>
      <c r="E116" s="21">
        <v>149.76564078344276</v>
      </c>
      <c r="F116" s="21">
        <v>-3.4056407834427489</v>
      </c>
    </row>
    <row r="117" spans="3:6" x14ac:dyDescent="0.15">
      <c r="C117" s="22" t="s">
        <v>335</v>
      </c>
      <c r="D117" s="21">
        <v>190.09</v>
      </c>
      <c r="E117" s="21">
        <v>201.64497193448258</v>
      </c>
      <c r="F117" s="21">
        <v>-11.55497193448258</v>
      </c>
    </row>
    <row r="118" spans="3:6" x14ac:dyDescent="0.15">
      <c r="C118" s="22" t="s">
        <v>336</v>
      </c>
      <c r="D118" s="21">
        <v>190.09</v>
      </c>
      <c r="E118" s="21">
        <v>201.64497193448258</v>
      </c>
      <c r="F118" s="21">
        <v>-11.55497193448258</v>
      </c>
    </row>
    <row r="119" spans="3:6" x14ac:dyDescent="0.15">
      <c r="C119" s="22" t="s">
        <v>337</v>
      </c>
      <c r="D119" s="21">
        <v>190.09</v>
      </c>
      <c r="E119" s="21">
        <v>202.89970746556509</v>
      </c>
      <c r="F119" s="21">
        <v>-12.809707465565083</v>
      </c>
    </row>
    <row r="120" spans="3:6" x14ac:dyDescent="0.15">
      <c r="C120" s="22" t="s">
        <v>338</v>
      </c>
      <c r="D120" s="21">
        <v>104.87</v>
      </c>
      <c r="E120" s="21">
        <v>109.60002205253036</v>
      </c>
      <c r="F120" s="21">
        <v>-4.7300220525303587</v>
      </c>
    </row>
    <row r="121" spans="3:6" x14ac:dyDescent="0.15">
      <c r="C121" s="22" t="s">
        <v>339</v>
      </c>
      <c r="D121" s="21">
        <v>154.06</v>
      </c>
      <c r="E121" s="21">
        <v>184.0110979450551</v>
      </c>
      <c r="F121" s="21">
        <v>-29.951097945055096</v>
      </c>
    </row>
    <row r="122" spans="3:6" x14ac:dyDescent="0.15">
      <c r="C122" s="22" t="s">
        <v>341</v>
      </c>
      <c r="D122" s="21">
        <v>258.85000000000002</v>
      </c>
      <c r="E122" s="21">
        <v>240.30771417432615</v>
      </c>
      <c r="F122" s="21">
        <v>18.542285825673872</v>
      </c>
    </row>
    <row r="123" spans="3:6" x14ac:dyDescent="0.15">
      <c r="C123" s="22" t="s">
        <v>342</v>
      </c>
      <c r="D123" s="21">
        <v>156.93</v>
      </c>
      <c r="E123" s="21">
        <v>151.81612052036854</v>
      </c>
      <c r="F123" s="21">
        <v>5.1138794796314642</v>
      </c>
    </row>
    <row r="124" spans="3:6" x14ac:dyDescent="0.15">
      <c r="C124" s="22" t="s">
        <v>345</v>
      </c>
      <c r="D124" s="21">
        <v>133.5</v>
      </c>
      <c r="E124" s="21">
        <v>162.45217848079275</v>
      </c>
      <c r="F124" s="21">
        <v>-28.952178480792753</v>
      </c>
    </row>
    <row r="125" spans="3:6" x14ac:dyDescent="0.15">
      <c r="C125" s="22" t="s">
        <v>349</v>
      </c>
      <c r="D125" s="21">
        <v>246.1</v>
      </c>
      <c r="E125" s="21">
        <v>264.70861451070959</v>
      </c>
      <c r="F125" s="21">
        <v>-18.6086145107096</v>
      </c>
    </row>
    <row r="126" spans="3:6" x14ac:dyDescent="0.15">
      <c r="C126" s="22" t="s">
        <v>350</v>
      </c>
      <c r="D126" s="21">
        <v>84.21</v>
      </c>
      <c r="E126" s="21">
        <v>101.59177008614498</v>
      </c>
      <c r="F126" s="21">
        <v>-17.381770086144982</v>
      </c>
    </row>
    <row r="127" spans="3:6" x14ac:dyDescent="0.15">
      <c r="C127" s="22" t="s">
        <v>351</v>
      </c>
      <c r="D127" s="21">
        <v>84.21</v>
      </c>
      <c r="E127" s="21">
        <v>85.439751739240819</v>
      </c>
      <c r="F127" s="21">
        <v>-1.2297517392408253</v>
      </c>
    </row>
    <row r="128" spans="3:6" x14ac:dyDescent="0.15">
      <c r="C128" s="22" t="s">
        <v>354</v>
      </c>
      <c r="D128" s="21">
        <v>107.86</v>
      </c>
      <c r="E128" s="21">
        <v>103.76940101679781</v>
      </c>
      <c r="F128" s="21">
        <v>4.0905989832021845</v>
      </c>
    </row>
    <row r="129" spans="3:6" x14ac:dyDescent="0.15">
      <c r="C129" s="22" t="s">
        <v>358</v>
      </c>
      <c r="D129" s="21">
        <v>215.01</v>
      </c>
      <c r="E129" s="21">
        <v>180.05025934619977</v>
      </c>
      <c r="F129" s="21">
        <v>34.959740653800225</v>
      </c>
    </row>
    <row r="130" spans="3:6" x14ac:dyDescent="0.15">
      <c r="C130" s="22" t="s">
        <v>359</v>
      </c>
      <c r="D130" s="21">
        <v>87.8</v>
      </c>
      <c r="E130" s="21">
        <v>28.62772753129077</v>
      </c>
      <c r="F130" s="21">
        <v>59.172272468709224</v>
      </c>
    </row>
    <row r="131" spans="3:6" x14ac:dyDescent="0.15">
      <c r="C131" s="22" t="s">
        <v>360</v>
      </c>
      <c r="D131" s="21">
        <v>120.7</v>
      </c>
      <c r="E131" s="21">
        <v>128.68702858991281</v>
      </c>
      <c r="F131" s="21">
        <v>-7.9870285899128106</v>
      </c>
    </row>
    <row r="132" spans="3:6" x14ac:dyDescent="0.15">
      <c r="C132" s="22" t="s">
        <v>361</v>
      </c>
      <c r="D132" s="21">
        <v>132.85</v>
      </c>
      <c r="E132" s="21">
        <v>124.52578862057965</v>
      </c>
      <c r="F132" s="21">
        <v>8.3242113794203476</v>
      </c>
    </row>
    <row r="133" spans="3:6" x14ac:dyDescent="0.15">
      <c r="C133" s="22" t="s">
        <v>364</v>
      </c>
      <c r="D133" s="21">
        <v>76.81</v>
      </c>
      <c r="E133" s="21">
        <v>62.406699031686315</v>
      </c>
      <c r="F133" s="21">
        <v>14.403300968313687</v>
      </c>
    </row>
    <row r="134" spans="3:6" x14ac:dyDescent="0.15">
      <c r="C134" s="22" t="s">
        <v>366</v>
      </c>
      <c r="D134" s="21">
        <v>208.79</v>
      </c>
      <c r="E134" s="21">
        <v>251.09698410767305</v>
      </c>
      <c r="F134" s="21">
        <v>-42.30698410767306</v>
      </c>
    </row>
    <row r="135" spans="3:6" x14ac:dyDescent="0.15">
      <c r="C135" s="22" t="s">
        <v>368</v>
      </c>
      <c r="D135" s="21">
        <v>208.79</v>
      </c>
      <c r="E135" s="21">
        <v>252.35171963875555</v>
      </c>
      <c r="F135" s="21">
        <v>-43.561719638755562</v>
      </c>
    </row>
    <row r="136" spans="3:6" x14ac:dyDescent="0.15">
      <c r="C136" s="22" t="s">
        <v>369</v>
      </c>
      <c r="D136" s="21">
        <v>162.28</v>
      </c>
      <c r="E136" s="21">
        <v>171.22427296575501</v>
      </c>
      <c r="F136" s="21">
        <v>-8.9442729657550046</v>
      </c>
    </row>
    <row r="137" spans="3:6" x14ac:dyDescent="0.15">
      <c r="C137" s="22" t="s">
        <v>379</v>
      </c>
      <c r="D137" s="21">
        <v>159.71</v>
      </c>
      <c r="E137" s="21">
        <v>152.71622020374917</v>
      </c>
      <c r="F137" s="21">
        <v>6.9937797962508341</v>
      </c>
    </row>
    <row r="138" spans="3:6" x14ac:dyDescent="0.15">
      <c r="C138" s="22" t="s">
        <v>381</v>
      </c>
      <c r="D138" s="21">
        <v>159.71</v>
      </c>
      <c r="E138" s="21">
        <v>152.71622020374917</v>
      </c>
      <c r="F138" s="21">
        <v>6.9937797962508341</v>
      </c>
    </row>
    <row r="139" spans="3:6" x14ac:dyDescent="0.15">
      <c r="C139" s="22" t="s">
        <v>383</v>
      </c>
      <c r="D139" s="21">
        <v>159.71</v>
      </c>
      <c r="E139" s="21">
        <v>153.97095573483168</v>
      </c>
      <c r="F139" s="21">
        <v>5.7390442651683315</v>
      </c>
    </row>
    <row r="140" spans="3:6" x14ac:dyDescent="0.15">
      <c r="C140" s="22" t="s">
        <v>388</v>
      </c>
      <c r="D140" s="21">
        <v>143.44</v>
      </c>
      <c r="E140" s="21">
        <v>190.20195078610593</v>
      </c>
      <c r="F140" s="21">
        <v>-46.761950786105928</v>
      </c>
    </row>
    <row r="141" spans="3:6" x14ac:dyDescent="0.15">
      <c r="C141" s="22" t="s">
        <v>389</v>
      </c>
      <c r="D141" s="21">
        <v>143.44</v>
      </c>
      <c r="E141" s="21">
        <v>191.45668631718843</v>
      </c>
      <c r="F141" s="21">
        <v>-48.01668631718843</v>
      </c>
    </row>
    <row r="142" spans="3:6" x14ac:dyDescent="0.15">
      <c r="C142" s="22" t="s">
        <v>390</v>
      </c>
      <c r="D142" s="21">
        <v>174.87</v>
      </c>
      <c r="E142" s="21">
        <v>157.16706090685011</v>
      </c>
      <c r="F142" s="21">
        <v>17.702939093149894</v>
      </c>
    </row>
    <row r="143" spans="3:6" x14ac:dyDescent="0.15">
      <c r="C143" s="22" t="s">
        <v>391</v>
      </c>
      <c r="D143" s="21">
        <v>174.87</v>
      </c>
      <c r="E143" s="21">
        <v>157.16706090685011</v>
      </c>
      <c r="F143" s="21">
        <v>17.702939093149894</v>
      </c>
    </row>
    <row r="144" spans="3:6" x14ac:dyDescent="0.15">
      <c r="C144" s="22" t="s">
        <v>393</v>
      </c>
      <c r="D144" s="21">
        <v>304.18</v>
      </c>
      <c r="E144" s="21">
        <v>260.22546420767804</v>
      </c>
      <c r="F144" s="21">
        <v>43.954535792321963</v>
      </c>
    </row>
    <row r="145" spans="3:6" x14ac:dyDescent="0.15">
      <c r="C145" s="22" t="s">
        <v>395</v>
      </c>
      <c r="D145" s="21">
        <v>304.18</v>
      </c>
      <c r="E145" s="21">
        <v>261.48019973876058</v>
      </c>
      <c r="F145" s="21">
        <v>42.699800261239432</v>
      </c>
    </row>
    <row r="146" spans="3:6" x14ac:dyDescent="0.15">
      <c r="C146" s="22" t="s">
        <v>398</v>
      </c>
      <c r="D146" s="21">
        <v>270.36</v>
      </c>
      <c r="E146" s="21">
        <v>267.69819700462631</v>
      </c>
      <c r="F146" s="21">
        <v>2.661802995373705</v>
      </c>
    </row>
    <row r="147" spans="3:6" x14ac:dyDescent="0.15">
      <c r="C147" s="22" t="s">
        <v>399</v>
      </c>
      <c r="D147" s="21">
        <v>209.35</v>
      </c>
      <c r="E147" s="21">
        <v>207.30505953320161</v>
      </c>
      <c r="F147" s="21">
        <v>2.0449404667983799</v>
      </c>
    </row>
    <row r="148" spans="3:6" x14ac:dyDescent="0.15">
      <c r="C148" s="22" t="s">
        <v>403</v>
      </c>
      <c r="D148" s="21">
        <v>123.18</v>
      </c>
      <c r="E148" s="21">
        <v>147.29253370559775</v>
      </c>
      <c r="F148" s="21">
        <v>-24.112533705597741</v>
      </c>
    </row>
    <row r="149" spans="3:6" x14ac:dyDescent="0.15">
      <c r="C149" s="22" t="s">
        <v>405</v>
      </c>
      <c r="D149" s="21">
        <v>143.19999999999999</v>
      </c>
      <c r="E149" s="21">
        <v>175.12978466722475</v>
      </c>
      <c r="F149" s="21">
        <v>-31.929784667224766</v>
      </c>
    </row>
    <row r="150" spans="3:6" x14ac:dyDescent="0.15">
      <c r="C150" s="22" t="s">
        <v>410</v>
      </c>
      <c r="D150" s="21">
        <v>144.6</v>
      </c>
      <c r="E150" s="21">
        <v>173.1178849926836</v>
      </c>
      <c r="F150" s="21">
        <v>-28.517884992683605</v>
      </c>
    </row>
    <row r="151" spans="3:6" x14ac:dyDescent="0.15">
      <c r="C151" s="22" t="s">
        <v>411</v>
      </c>
      <c r="D151" s="21">
        <v>349.53</v>
      </c>
      <c r="E151" s="21">
        <v>269.40957997978177</v>
      </c>
      <c r="F151" s="21">
        <v>80.120420020218205</v>
      </c>
    </row>
    <row r="152" spans="3:6" x14ac:dyDescent="0.15">
      <c r="C152" s="22" t="s">
        <v>412</v>
      </c>
      <c r="D152" s="21">
        <v>349.53</v>
      </c>
      <c r="E152" s="21">
        <v>269.40957997978177</v>
      </c>
      <c r="F152" s="21">
        <v>80.120420020218205</v>
      </c>
    </row>
    <row r="153" spans="3:6" x14ac:dyDescent="0.15">
      <c r="C153" s="22" t="s">
        <v>413</v>
      </c>
      <c r="D153" s="21">
        <v>349.53</v>
      </c>
      <c r="E153" s="21">
        <v>270.6643155108643</v>
      </c>
      <c r="F153" s="21">
        <v>78.865684489135674</v>
      </c>
    </row>
    <row r="154" spans="3:6" x14ac:dyDescent="0.15">
      <c r="C154" s="22" t="s">
        <v>415</v>
      </c>
      <c r="D154" s="21">
        <v>183.43</v>
      </c>
      <c r="E154" s="21">
        <v>161.87651375750886</v>
      </c>
      <c r="F154" s="21">
        <v>21.553486242491147</v>
      </c>
    </row>
    <row r="155" spans="3:6" x14ac:dyDescent="0.15">
      <c r="C155" s="22" t="s">
        <v>416</v>
      </c>
      <c r="D155" s="21">
        <v>183.43</v>
      </c>
      <c r="E155" s="21">
        <v>163.13124928859136</v>
      </c>
      <c r="F155" s="21">
        <v>20.298750711408644</v>
      </c>
    </row>
    <row r="156" spans="3:6" x14ac:dyDescent="0.15">
      <c r="C156" s="22" t="s">
        <v>418</v>
      </c>
      <c r="D156" s="21">
        <v>223.99</v>
      </c>
      <c r="E156" s="21">
        <v>209.62639800898208</v>
      </c>
      <c r="F156" s="21">
        <v>14.36360199101793</v>
      </c>
    </row>
    <row r="157" spans="3:6" x14ac:dyDescent="0.15">
      <c r="C157" s="22" t="s">
        <v>419</v>
      </c>
      <c r="D157" s="21">
        <v>223.99</v>
      </c>
      <c r="E157" s="21">
        <v>210.88113354006458</v>
      </c>
      <c r="F157" s="21">
        <v>13.108866459935427</v>
      </c>
    </row>
    <row r="158" spans="3:6" x14ac:dyDescent="0.15">
      <c r="C158" s="22" t="s">
        <v>421</v>
      </c>
      <c r="D158" s="21">
        <v>169.41</v>
      </c>
      <c r="E158" s="21">
        <v>240.3959480877798</v>
      </c>
      <c r="F158" s="21">
        <v>-70.985948087779803</v>
      </c>
    </row>
    <row r="159" spans="3:6" x14ac:dyDescent="0.15">
      <c r="C159" s="22" t="s">
        <v>423</v>
      </c>
      <c r="D159" s="21">
        <v>326.47000000000003</v>
      </c>
      <c r="E159" s="21">
        <v>292.214965557955</v>
      </c>
      <c r="F159" s="21">
        <v>34.25503444204503</v>
      </c>
    </row>
    <row r="160" spans="3:6" x14ac:dyDescent="0.15">
      <c r="C160" s="22" t="s">
        <v>426</v>
      </c>
      <c r="D160" s="21">
        <v>234.31</v>
      </c>
      <c r="E160" s="21">
        <v>228.99042501644402</v>
      </c>
      <c r="F160" s="21">
        <v>5.3195749835559809</v>
      </c>
    </row>
    <row r="161" spans="3:6" x14ac:dyDescent="0.15">
      <c r="C161" s="22" t="s">
        <v>427</v>
      </c>
      <c r="D161" s="21">
        <v>234.31</v>
      </c>
      <c r="E161" s="21">
        <v>228.99042501644402</v>
      </c>
      <c r="F161" s="21">
        <v>5.3195749835559809</v>
      </c>
    </row>
    <row r="162" spans="3:6" x14ac:dyDescent="0.15">
      <c r="C162" s="22" t="s">
        <v>429</v>
      </c>
      <c r="D162" s="21">
        <v>124.92</v>
      </c>
      <c r="E162" s="21">
        <v>136.26388592688531</v>
      </c>
      <c r="F162" s="21">
        <v>-11.343885926885307</v>
      </c>
    </row>
    <row r="163" spans="3:6" x14ac:dyDescent="0.15">
      <c r="C163" s="22" t="s">
        <v>431</v>
      </c>
      <c r="D163" s="21">
        <v>124.92</v>
      </c>
      <c r="E163" s="21">
        <v>137.51862145796781</v>
      </c>
      <c r="F163" s="21">
        <v>-12.598621457967809</v>
      </c>
    </row>
    <row r="164" spans="3:6" x14ac:dyDescent="0.15">
      <c r="C164" s="22" t="s">
        <v>436</v>
      </c>
      <c r="D164" s="21">
        <v>208.71</v>
      </c>
      <c r="E164" s="21">
        <v>209.58315359797066</v>
      </c>
      <c r="F164" s="21">
        <v>-0.87315359797065639</v>
      </c>
    </row>
    <row r="165" spans="3:6" x14ac:dyDescent="0.15">
      <c r="C165" s="22" t="s">
        <v>438</v>
      </c>
      <c r="D165" s="21">
        <v>150.13</v>
      </c>
      <c r="E165" s="21">
        <v>152.59359693991243</v>
      </c>
      <c r="F165" s="21">
        <v>-2.4635969399124349</v>
      </c>
    </row>
    <row r="166" spans="3:6" x14ac:dyDescent="0.15">
      <c r="C166" s="22" t="s">
        <v>441</v>
      </c>
      <c r="D166" s="21">
        <v>56.43</v>
      </c>
      <c r="E166" s="21">
        <v>122.17906579859488</v>
      </c>
      <c r="F166" s="21">
        <v>-65.74906579859487</v>
      </c>
    </row>
    <row r="167" spans="3:6" x14ac:dyDescent="0.15">
      <c r="C167" s="22" t="s">
        <v>443</v>
      </c>
      <c r="D167" s="21">
        <v>53.8</v>
      </c>
      <c r="E167" s="21">
        <v>74.705388997195229</v>
      </c>
      <c r="F167" s="21">
        <v>-20.905388997195232</v>
      </c>
    </row>
    <row r="168" spans="3:6" x14ac:dyDescent="0.15">
      <c r="C168" s="22" t="s">
        <v>446</v>
      </c>
      <c r="D168" s="21">
        <v>67.77</v>
      </c>
      <c r="E168" s="21">
        <v>116.96730426967304</v>
      </c>
      <c r="F168" s="21">
        <v>-49.19730426967304</v>
      </c>
    </row>
    <row r="169" spans="3:6" x14ac:dyDescent="0.15">
      <c r="C169" s="22" t="s">
        <v>447</v>
      </c>
      <c r="D169" s="21">
        <v>67.77</v>
      </c>
      <c r="E169" s="21">
        <v>100.81528592276888</v>
      </c>
      <c r="F169" s="21">
        <v>-33.045285922768883</v>
      </c>
    </row>
    <row r="170" spans="3:6" x14ac:dyDescent="0.15">
      <c r="C170" s="22" t="s">
        <v>449</v>
      </c>
      <c r="D170" s="21">
        <v>92.78</v>
      </c>
      <c r="E170" s="21">
        <v>70.587740769551459</v>
      </c>
      <c r="F170" s="21">
        <v>22.192259230448542</v>
      </c>
    </row>
    <row r="171" spans="3:6" x14ac:dyDescent="0.15">
      <c r="C171" s="22" t="s">
        <v>451</v>
      </c>
      <c r="D171" s="21">
        <v>121.67</v>
      </c>
      <c r="E171" s="21">
        <v>82.442481370493681</v>
      </c>
      <c r="F171" s="21">
        <v>39.227518629506321</v>
      </c>
    </row>
    <row r="172" spans="3:6" x14ac:dyDescent="0.15">
      <c r="C172" s="22" t="s">
        <v>452</v>
      </c>
      <c r="D172" s="21">
        <v>121.67</v>
      </c>
      <c r="E172" s="21">
        <v>66.290463023589524</v>
      </c>
      <c r="F172" s="21">
        <v>55.379536976410478</v>
      </c>
    </row>
    <row r="173" spans="3:6" x14ac:dyDescent="0.15">
      <c r="C173" s="22" t="s">
        <v>457</v>
      </c>
      <c r="D173" s="21">
        <v>201.43</v>
      </c>
      <c r="E173" s="21">
        <v>156.10246392950157</v>
      </c>
      <c r="F173" s="21">
        <v>45.327536070498439</v>
      </c>
    </row>
    <row r="174" spans="3:6" x14ac:dyDescent="0.15">
      <c r="C174" s="22" t="s">
        <v>460</v>
      </c>
      <c r="D174" s="21">
        <v>114.5</v>
      </c>
      <c r="E174" s="21">
        <v>110.08247511231588</v>
      </c>
      <c r="F174" s="21">
        <v>4.4175248876841238</v>
      </c>
    </row>
    <row r="175" spans="3:6" x14ac:dyDescent="0.15">
      <c r="C175" s="22" t="s">
        <v>464</v>
      </c>
      <c r="D175" s="21">
        <v>258.43</v>
      </c>
      <c r="E175" s="21">
        <v>236.22843437054493</v>
      </c>
      <c r="F175" s="21">
        <v>22.201565629455075</v>
      </c>
    </row>
    <row r="176" spans="3:6" x14ac:dyDescent="0.15">
      <c r="C176" s="22" t="s">
        <v>465</v>
      </c>
      <c r="D176" s="21">
        <v>96.53</v>
      </c>
      <c r="E176" s="21">
        <v>56.467317527867323</v>
      </c>
      <c r="F176" s="21">
        <v>40.062682472132678</v>
      </c>
    </row>
    <row r="177" spans="3:6" x14ac:dyDescent="0.15">
      <c r="C177" s="22" t="s">
        <v>466</v>
      </c>
      <c r="D177" s="21">
        <v>204.62</v>
      </c>
      <c r="E177" s="21">
        <v>180.25214793654513</v>
      </c>
      <c r="F177" s="21">
        <v>24.367852063454876</v>
      </c>
    </row>
    <row r="178" spans="3:6" x14ac:dyDescent="0.15">
      <c r="C178" s="22" t="s">
        <v>469</v>
      </c>
      <c r="D178" s="21">
        <v>123.97</v>
      </c>
      <c r="E178" s="21">
        <v>101.88226818876083</v>
      </c>
      <c r="F178" s="21">
        <v>22.087731811239166</v>
      </c>
    </row>
    <row r="179" spans="3:6" x14ac:dyDescent="0.15">
      <c r="C179" s="22" t="s">
        <v>470</v>
      </c>
      <c r="D179" s="21">
        <v>123.97</v>
      </c>
      <c r="E179" s="21">
        <v>103.13700371984334</v>
      </c>
      <c r="F179" s="21">
        <v>20.832996280156664</v>
      </c>
    </row>
    <row r="180" spans="3:6" x14ac:dyDescent="0.15">
      <c r="C180" s="22" t="s">
        <v>471</v>
      </c>
      <c r="D180" s="21">
        <v>125.09</v>
      </c>
      <c r="E180" s="21">
        <v>150.36183024959678</v>
      </c>
      <c r="F180" s="21">
        <v>-25.271830249596775</v>
      </c>
    </row>
    <row r="181" spans="3:6" x14ac:dyDescent="0.15">
      <c r="C181" s="22" t="s">
        <v>472</v>
      </c>
      <c r="D181" s="21">
        <v>138.56</v>
      </c>
      <c r="E181" s="21">
        <v>175.37256608703953</v>
      </c>
      <c r="F181" s="21">
        <v>-36.812566087039528</v>
      </c>
    </row>
    <row r="182" spans="3:6" x14ac:dyDescent="0.15">
      <c r="C182" s="22" t="s">
        <v>473</v>
      </c>
      <c r="D182" s="21">
        <v>215.06</v>
      </c>
      <c r="E182" s="21">
        <v>180.76787136791455</v>
      </c>
      <c r="F182" s="21">
        <v>34.292128632085451</v>
      </c>
    </row>
    <row r="183" spans="3:6" x14ac:dyDescent="0.15">
      <c r="C183" s="22" t="s">
        <v>474</v>
      </c>
      <c r="D183" s="21">
        <v>215.06</v>
      </c>
      <c r="E183" s="21">
        <v>164.61585302101039</v>
      </c>
      <c r="F183" s="21">
        <v>50.444146978989608</v>
      </c>
    </row>
    <row r="184" spans="3:6" x14ac:dyDescent="0.15">
      <c r="C184" s="22" t="s">
        <v>476</v>
      </c>
      <c r="D184" s="21">
        <v>335.55</v>
      </c>
      <c r="E184" s="21">
        <v>239.64228636922854</v>
      </c>
      <c r="F184" s="21">
        <v>95.907713630771468</v>
      </c>
    </row>
    <row r="185" spans="3:6" x14ac:dyDescent="0.15">
      <c r="C185" s="22" t="s">
        <v>478</v>
      </c>
      <c r="D185" s="21">
        <v>132.77000000000001</v>
      </c>
      <c r="E185" s="21">
        <v>169.83137670376394</v>
      </c>
      <c r="F185" s="21">
        <v>-37.061376703763926</v>
      </c>
    </row>
    <row r="186" spans="3:6" x14ac:dyDescent="0.15">
      <c r="C186" s="22" t="s">
        <v>481</v>
      </c>
      <c r="D186" s="21">
        <v>293.20999999999998</v>
      </c>
      <c r="E186" s="21">
        <v>299.00592752721667</v>
      </c>
      <c r="F186" s="21">
        <v>-5.7959275272166906</v>
      </c>
    </row>
    <row r="187" spans="3:6" x14ac:dyDescent="0.15">
      <c r="C187" s="22" t="s">
        <v>483</v>
      </c>
      <c r="D187" s="21">
        <v>295.45999999999998</v>
      </c>
      <c r="E187" s="21">
        <v>227.60588064243919</v>
      </c>
      <c r="F187" s="21">
        <v>67.854119357560791</v>
      </c>
    </row>
    <row r="188" spans="3:6" x14ac:dyDescent="0.15">
      <c r="C188" s="22" t="s">
        <v>485</v>
      </c>
      <c r="D188" s="21">
        <v>57.05</v>
      </c>
      <c r="E188" s="21">
        <v>70.120534848340924</v>
      </c>
      <c r="F188" s="21">
        <v>-13.070534848340927</v>
      </c>
    </row>
    <row r="189" spans="3:6" x14ac:dyDescent="0.15">
      <c r="C189" s="22" t="s">
        <v>487</v>
      </c>
      <c r="D189" s="21">
        <v>105.41</v>
      </c>
      <c r="E189" s="21">
        <v>106.87789960217609</v>
      </c>
      <c r="F189" s="21">
        <v>-1.4678996021760895</v>
      </c>
    </row>
    <row r="190" spans="3:6" x14ac:dyDescent="0.15">
      <c r="C190" s="22" t="s">
        <v>489</v>
      </c>
      <c r="D190" s="21">
        <v>57.33</v>
      </c>
      <c r="E190" s="21">
        <v>101.2340959675283</v>
      </c>
      <c r="F190" s="21">
        <v>-43.904095967528306</v>
      </c>
    </row>
    <row r="191" spans="3:6" x14ac:dyDescent="0.15">
      <c r="C191" s="22" t="s">
        <v>491</v>
      </c>
      <c r="D191" s="21">
        <v>152.1</v>
      </c>
      <c r="E191" s="21">
        <v>149.33164470874883</v>
      </c>
      <c r="F191" s="21">
        <v>2.7683552912511686</v>
      </c>
    </row>
    <row r="192" spans="3:6" x14ac:dyDescent="0.15">
      <c r="C192" s="22" t="s">
        <v>492</v>
      </c>
      <c r="D192" s="21">
        <v>166.66</v>
      </c>
      <c r="E192" s="21">
        <v>165.55879935052798</v>
      </c>
      <c r="F192" s="21">
        <v>1.1012006494720197</v>
      </c>
    </row>
    <row r="193" spans="3:6" x14ac:dyDescent="0.15">
      <c r="C193" s="22" t="s">
        <v>495</v>
      </c>
      <c r="D193" s="21">
        <v>133.04</v>
      </c>
      <c r="E193" s="21">
        <v>124.51188865777087</v>
      </c>
      <c r="F193" s="21">
        <v>8.5281113422291241</v>
      </c>
    </row>
    <row r="194" spans="3:6" x14ac:dyDescent="0.15">
      <c r="C194" s="22" t="s">
        <v>497</v>
      </c>
      <c r="D194" s="21">
        <v>60.73</v>
      </c>
      <c r="E194" s="21">
        <v>77.174140153998309</v>
      </c>
      <c r="F194" s="21">
        <v>-16.444140153998312</v>
      </c>
    </row>
    <row r="195" spans="3:6" x14ac:dyDescent="0.15">
      <c r="C195" s="22" t="s">
        <v>498</v>
      </c>
      <c r="D195" s="21">
        <v>148.28</v>
      </c>
      <c r="E195" s="21">
        <v>121.08980012461092</v>
      </c>
      <c r="F195" s="21">
        <v>27.190199875389084</v>
      </c>
    </row>
    <row r="196" spans="3:6" x14ac:dyDescent="0.15">
      <c r="C196" s="22" t="s">
        <v>500</v>
      </c>
      <c r="D196" s="21">
        <v>53.07</v>
      </c>
      <c r="E196" s="21">
        <v>20.665467205251485</v>
      </c>
      <c r="F196" s="21">
        <v>32.404532794748519</v>
      </c>
    </row>
    <row r="197" spans="3:6" x14ac:dyDescent="0.15">
      <c r="C197" s="22" t="s">
        <v>504</v>
      </c>
      <c r="D197" s="21">
        <v>273.12</v>
      </c>
      <c r="E197" s="21">
        <v>276.90889628269662</v>
      </c>
      <c r="F197" s="21">
        <v>-3.7888962826966122</v>
      </c>
    </row>
    <row r="198" spans="3:6" x14ac:dyDescent="0.15">
      <c r="C198" s="22" t="s">
        <v>505</v>
      </c>
      <c r="D198" s="21">
        <v>273.12</v>
      </c>
      <c r="E198" s="21">
        <v>278.16363181377915</v>
      </c>
      <c r="F198" s="21">
        <v>-5.0436318137791432</v>
      </c>
    </row>
    <row r="199" spans="3:6" x14ac:dyDescent="0.15">
      <c r="C199" s="22" t="s">
        <v>506</v>
      </c>
      <c r="D199" s="21">
        <v>84.15</v>
      </c>
      <c r="E199" s="21">
        <v>102.11474531785035</v>
      </c>
      <c r="F199" s="21">
        <v>-17.964745317850344</v>
      </c>
    </row>
    <row r="200" spans="3:6" x14ac:dyDescent="0.15">
      <c r="C200" s="22" t="s">
        <v>512</v>
      </c>
      <c r="D200" s="21">
        <v>208.86</v>
      </c>
      <c r="E200" s="21">
        <v>180.03657750804521</v>
      </c>
      <c r="F200" s="21">
        <v>28.823422491954801</v>
      </c>
    </row>
    <row r="201" spans="3:6" x14ac:dyDescent="0.15">
      <c r="C201" s="22" t="s">
        <v>515</v>
      </c>
      <c r="D201" s="21">
        <v>169.9</v>
      </c>
      <c r="E201" s="21">
        <v>182.06303145602982</v>
      </c>
      <c r="F201" s="21">
        <v>-12.163031456029813</v>
      </c>
    </row>
    <row r="202" spans="3:6" x14ac:dyDescent="0.15">
      <c r="C202" s="22" t="s">
        <v>518</v>
      </c>
      <c r="D202" s="21">
        <v>134.09</v>
      </c>
      <c r="E202" s="21">
        <v>179.03632571919005</v>
      </c>
      <c r="F202" s="21">
        <v>-44.946325719190042</v>
      </c>
    </row>
    <row r="203" spans="3:6" x14ac:dyDescent="0.15">
      <c r="C203" s="22" t="s">
        <v>520</v>
      </c>
      <c r="D203" s="21">
        <v>279.61</v>
      </c>
      <c r="E203" s="21">
        <v>251.94259365161702</v>
      </c>
      <c r="F203" s="21">
        <v>27.667406348382997</v>
      </c>
    </row>
    <row r="204" spans="3:6" x14ac:dyDescent="0.15">
      <c r="C204" s="22" t="s">
        <v>521</v>
      </c>
      <c r="D204" s="21">
        <v>279.61</v>
      </c>
      <c r="E204" s="21">
        <v>235.79057530471286</v>
      </c>
      <c r="F204" s="21">
        <v>43.819424695287154</v>
      </c>
    </row>
    <row r="205" spans="3:6" x14ac:dyDescent="0.15">
      <c r="C205" s="22" t="s">
        <v>522</v>
      </c>
      <c r="D205" s="21">
        <v>188.46</v>
      </c>
      <c r="E205" s="21">
        <v>174.99239603242756</v>
      </c>
      <c r="F205" s="21">
        <v>13.467603967572444</v>
      </c>
    </row>
    <row r="206" spans="3:6" x14ac:dyDescent="0.15">
      <c r="C206" s="22" t="s">
        <v>524</v>
      </c>
      <c r="D206" s="21">
        <v>69.19</v>
      </c>
      <c r="E206" s="21">
        <v>36.07486634947162</v>
      </c>
      <c r="F206" s="21">
        <v>33.115133650528378</v>
      </c>
    </row>
    <row r="207" spans="3:6" x14ac:dyDescent="0.15">
      <c r="C207" s="22" t="s">
        <v>525</v>
      </c>
      <c r="D207" s="21">
        <v>91.97</v>
      </c>
      <c r="E207" s="21">
        <v>105.01599026626371</v>
      </c>
      <c r="F207" s="21">
        <v>-13.045990266263715</v>
      </c>
    </row>
    <row r="208" spans="3:6" x14ac:dyDescent="0.15">
      <c r="C208" s="22" t="s">
        <v>526</v>
      </c>
      <c r="D208" s="21">
        <v>302.33</v>
      </c>
      <c r="E208" s="21">
        <v>295.36395707274812</v>
      </c>
      <c r="F208" s="21">
        <v>6.9660429272518627</v>
      </c>
    </row>
    <row r="209" spans="3:6" x14ac:dyDescent="0.15">
      <c r="C209" s="22" t="s">
        <v>529</v>
      </c>
      <c r="D209" s="21">
        <v>63.76</v>
      </c>
      <c r="E209" s="21">
        <v>88.716242468429584</v>
      </c>
      <c r="F209" s="21">
        <v>-24.956242468429586</v>
      </c>
    </row>
    <row r="210" spans="3:6" x14ac:dyDescent="0.15">
      <c r="C210" s="22" t="s">
        <v>530</v>
      </c>
      <c r="D210" s="21">
        <v>114.95</v>
      </c>
      <c r="E210" s="21">
        <v>95.3945058339159</v>
      </c>
      <c r="F210" s="21">
        <v>19.555494166084102</v>
      </c>
    </row>
    <row r="211" spans="3:6" x14ac:dyDescent="0.15">
      <c r="C211" s="22" t="s">
        <v>533</v>
      </c>
      <c r="D211" s="21">
        <v>96.58</v>
      </c>
      <c r="E211" s="21">
        <v>111.2260867724907</v>
      </c>
      <c r="F211" s="21">
        <v>-14.646086772490705</v>
      </c>
    </row>
    <row r="212" spans="3:6" x14ac:dyDescent="0.15">
      <c r="C212" s="22" t="s">
        <v>535</v>
      </c>
      <c r="D212" s="21">
        <v>65.84</v>
      </c>
      <c r="E212" s="21">
        <v>88.836250047264997</v>
      </c>
      <c r="F212" s="21">
        <v>-22.996250047264994</v>
      </c>
    </row>
    <row r="213" spans="3:6" x14ac:dyDescent="0.15">
      <c r="C213" s="22" t="s">
        <v>536</v>
      </c>
      <c r="D213" s="21">
        <v>88.46</v>
      </c>
      <c r="E213" s="21">
        <v>104.97572162902605</v>
      </c>
      <c r="F213" s="21">
        <v>-16.515721629026061</v>
      </c>
    </row>
    <row r="214" spans="3:6" x14ac:dyDescent="0.15">
      <c r="C214" s="22" t="s">
        <v>539</v>
      </c>
      <c r="D214" s="21">
        <v>219.38</v>
      </c>
      <c r="E214" s="21">
        <v>183.39850502626351</v>
      </c>
      <c r="F214" s="21">
        <v>35.981494973736488</v>
      </c>
    </row>
    <row r="215" spans="3:6" x14ac:dyDescent="0.15">
      <c r="C215" s="22" t="s">
        <v>542</v>
      </c>
      <c r="D215" s="21">
        <v>106.29</v>
      </c>
      <c r="E215" s="21">
        <v>139.40118375704557</v>
      </c>
      <c r="F215" s="21">
        <v>-33.111183757045566</v>
      </c>
    </row>
    <row r="216" spans="3:6" x14ac:dyDescent="0.15">
      <c r="C216" s="22" t="s">
        <v>545</v>
      </c>
      <c r="D216" s="21">
        <v>123.44</v>
      </c>
      <c r="E216" s="21">
        <v>132.71892181451813</v>
      </c>
      <c r="F216" s="21">
        <v>-9.278921814518128</v>
      </c>
    </row>
    <row r="217" spans="3:6" x14ac:dyDescent="0.15">
      <c r="C217" s="22" t="s">
        <v>546</v>
      </c>
      <c r="D217" s="21">
        <v>140.07</v>
      </c>
      <c r="E217" s="21">
        <v>145.38808816758362</v>
      </c>
      <c r="F217" s="21">
        <v>-5.3180881675836247</v>
      </c>
    </row>
    <row r="218" spans="3:6" x14ac:dyDescent="0.15">
      <c r="C218" s="22" t="s">
        <v>547</v>
      </c>
      <c r="D218" s="21">
        <v>193.67</v>
      </c>
      <c r="E218" s="21">
        <v>171.1723162338233</v>
      </c>
      <c r="F218" s="21">
        <v>22.497683766176692</v>
      </c>
    </row>
    <row r="219" spans="3:6" x14ac:dyDescent="0.15">
      <c r="C219" s="22" t="s">
        <v>548</v>
      </c>
      <c r="D219" s="21">
        <v>193.67</v>
      </c>
      <c r="E219" s="21">
        <v>155.02029788691914</v>
      </c>
      <c r="F219" s="21">
        <v>38.649702113080849</v>
      </c>
    </row>
    <row r="220" spans="3:6" x14ac:dyDescent="0.15">
      <c r="C220" s="22" t="s">
        <v>549</v>
      </c>
      <c r="D220" s="21">
        <v>230.56</v>
      </c>
      <c r="E220" s="21">
        <v>196.40555645998532</v>
      </c>
      <c r="F220" s="21">
        <v>34.154443540014682</v>
      </c>
    </row>
    <row r="221" spans="3:6" x14ac:dyDescent="0.15">
      <c r="C221" s="22" t="s">
        <v>551</v>
      </c>
      <c r="D221" s="21">
        <v>154.72999999999999</v>
      </c>
      <c r="E221" s="21">
        <v>147.37415937015351</v>
      </c>
      <c r="F221" s="21">
        <v>7.3558406298464831</v>
      </c>
    </row>
    <row r="222" spans="3:6" x14ac:dyDescent="0.15">
      <c r="C222" s="22" t="s">
        <v>553</v>
      </c>
      <c r="D222" s="21">
        <v>144.86000000000001</v>
      </c>
      <c r="E222" s="21">
        <v>128.93633222864034</v>
      </c>
      <c r="F222" s="21">
        <v>15.923667771359675</v>
      </c>
    </row>
    <row r="223" spans="3:6" x14ac:dyDescent="0.15">
      <c r="C223" s="22" t="s">
        <v>557</v>
      </c>
      <c r="D223" s="21">
        <v>125.9</v>
      </c>
      <c r="E223" s="21">
        <v>198.1731858684949</v>
      </c>
      <c r="F223" s="21">
        <v>-72.273185868494892</v>
      </c>
    </row>
    <row r="224" spans="3:6" x14ac:dyDescent="0.15">
      <c r="C224" s="22" t="s">
        <v>558</v>
      </c>
      <c r="D224" s="21">
        <v>54.38</v>
      </c>
      <c r="E224" s="21">
        <v>29.500480617750082</v>
      </c>
      <c r="F224" s="21">
        <v>24.879519382249921</v>
      </c>
    </row>
    <row r="225" spans="3:6" x14ac:dyDescent="0.15">
      <c r="C225" s="22" t="s">
        <v>561</v>
      </c>
      <c r="D225" s="21">
        <v>72.42</v>
      </c>
      <c r="E225" s="21">
        <v>57.474227992723314</v>
      </c>
      <c r="F225" s="21">
        <v>14.945772007276688</v>
      </c>
    </row>
    <row r="226" spans="3:6" x14ac:dyDescent="0.15">
      <c r="C226" s="22" t="s">
        <v>562</v>
      </c>
      <c r="D226" s="21">
        <v>44.89</v>
      </c>
      <c r="E226" s="21">
        <v>40.188688561520678</v>
      </c>
      <c r="F226" s="21">
        <v>4.7013114384793226</v>
      </c>
    </row>
    <row r="227" spans="3:6" x14ac:dyDescent="0.15">
      <c r="C227" s="22" t="s">
        <v>563</v>
      </c>
      <c r="D227" s="21">
        <v>68.59</v>
      </c>
      <c r="E227" s="21">
        <v>55.85870456717592</v>
      </c>
      <c r="F227" s="21">
        <v>12.731295432824083</v>
      </c>
    </row>
    <row r="228" spans="3:6" x14ac:dyDescent="0.15">
      <c r="C228" s="22" t="s">
        <v>564</v>
      </c>
      <c r="D228" s="21">
        <v>42.47</v>
      </c>
      <c r="E228" s="21">
        <v>40.713447384330465</v>
      </c>
      <c r="F228" s="21">
        <v>1.7565526156695341</v>
      </c>
    </row>
    <row r="229" spans="3:6" x14ac:dyDescent="0.15">
      <c r="C229" s="22" t="s">
        <v>565</v>
      </c>
      <c r="D229" s="21">
        <v>45.11</v>
      </c>
      <c r="E229" s="21">
        <v>45.867808054960619</v>
      </c>
      <c r="F229" s="21">
        <v>-0.75780805496061987</v>
      </c>
    </row>
    <row r="230" spans="3:6" x14ac:dyDescent="0.15">
      <c r="C230" s="22" t="s">
        <v>567</v>
      </c>
      <c r="D230" s="21">
        <v>218.54</v>
      </c>
      <c r="E230" s="21">
        <v>157.64209641846972</v>
      </c>
      <c r="F230" s="21">
        <v>60.897903581530272</v>
      </c>
    </row>
    <row r="231" spans="3:6" x14ac:dyDescent="0.15">
      <c r="C231" s="22" t="s">
        <v>569</v>
      </c>
      <c r="D231" s="21">
        <v>127.38</v>
      </c>
      <c r="E231" s="21">
        <v>133.36389862408532</v>
      </c>
      <c r="F231" s="21">
        <v>-5.9838986240853274</v>
      </c>
    </row>
    <row r="232" spans="3:6" x14ac:dyDescent="0.15">
      <c r="C232" s="22" t="s">
        <v>576</v>
      </c>
      <c r="D232" s="21">
        <v>57.57</v>
      </c>
      <c r="E232" s="21">
        <v>107.78758159933687</v>
      </c>
      <c r="F232" s="21">
        <v>-50.217581599336874</v>
      </c>
    </row>
    <row r="233" spans="3:6" x14ac:dyDescent="0.15">
      <c r="C233" s="22" t="s">
        <v>578</v>
      </c>
      <c r="D233" s="21">
        <v>179.13</v>
      </c>
      <c r="E233" s="21">
        <v>221.42408618321278</v>
      </c>
      <c r="F233" s="21">
        <v>-42.294086183212784</v>
      </c>
    </row>
    <row r="234" spans="3:6" x14ac:dyDescent="0.15">
      <c r="C234" s="22" t="s">
        <v>580</v>
      </c>
      <c r="D234" s="21">
        <v>185.65</v>
      </c>
      <c r="E234" s="21">
        <v>143.20557656910256</v>
      </c>
      <c r="F234" s="21">
        <v>42.444423430897444</v>
      </c>
    </row>
    <row r="235" spans="3:6" x14ac:dyDescent="0.15">
      <c r="C235" s="22" t="s">
        <v>581</v>
      </c>
      <c r="D235" s="21">
        <v>69.599999999999994</v>
      </c>
      <c r="E235" s="21">
        <v>85.740932806028667</v>
      </c>
      <c r="F235" s="21">
        <v>-16.140932806028673</v>
      </c>
    </row>
    <row r="236" spans="3:6" x14ac:dyDescent="0.15">
      <c r="C236" s="22" t="s">
        <v>582</v>
      </c>
      <c r="D236" s="21">
        <v>57.4</v>
      </c>
      <c r="E236" s="21">
        <v>16.68156578352615</v>
      </c>
      <c r="F236" s="21">
        <v>40.718434216473852</v>
      </c>
    </row>
    <row r="237" spans="3:6" x14ac:dyDescent="0.15">
      <c r="C237" s="22" t="s">
        <v>583</v>
      </c>
      <c r="D237" s="21">
        <v>66.459999999999994</v>
      </c>
      <c r="E237" s="21">
        <v>99.162118894776427</v>
      </c>
      <c r="F237" s="21">
        <v>-32.702118894776433</v>
      </c>
    </row>
    <row r="238" spans="3:6" x14ac:dyDescent="0.15">
      <c r="C238" s="22" t="s">
        <v>585</v>
      </c>
      <c r="D238" s="21">
        <v>259.32</v>
      </c>
      <c r="E238" s="21">
        <v>269.10791246951089</v>
      </c>
      <c r="F238" s="21">
        <v>-9.7879124695108999</v>
      </c>
    </row>
    <row r="239" spans="3:6" x14ac:dyDescent="0.15">
      <c r="C239" s="22" t="s">
        <v>586</v>
      </c>
      <c r="D239" s="21">
        <v>259.32</v>
      </c>
      <c r="E239" s="21">
        <v>270.36264800059342</v>
      </c>
      <c r="F239" s="21">
        <v>-11.042648000593431</v>
      </c>
    </row>
    <row r="240" spans="3:6" x14ac:dyDescent="0.15">
      <c r="C240" s="22" t="s">
        <v>590</v>
      </c>
      <c r="D240" s="21">
        <v>65.91</v>
      </c>
      <c r="E240" s="21">
        <v>88.500931252881884</v>
      </c>
      <c r="F240" s="21">
        <v>-22.590931252881887</v>
      </c>
    </row>
    <row r="241" spans="3:6" x14ac:dyDescent="0.15">
      <c r="C241" s="22" t="s">
        <v>592</v>
      </c>
      <c r="D241" s="21">
        <v>78.3</v>
      </c>
      <c r="E241" s="21">
        <v>99.355926232640968</v>
      </c>
      <c r="F241" s="21">
        <v>-21.055926232640971</v>
      </c>
    </row>
    <row r="242" spans="3:6" x14ac:dyDescent="0.15">
      <c r="C242" s="22" t="s">
        <v>593</v>
      </c>
      <c r="D242" s="21">
        <v>128.36000000000001</v>
      </c>
      <c r="E242" s="21">
        <v>147.3734285716925</v>
      </c>
      <c r="F242" s="21">
        <v>-19.013428571692486</v>
      </c>
    </row>
    <row r="243" spans="3:6" x14ac:dyDescent="0.15">
      <c r="C243" s="22" t="s">
        <v>594</v>
      </c>
      <c r="D243" s="21">
        <v>128.36000000000001</v>
      </c>
      <c r="E243" s="21">
        <v>131.22141022478834</v>
      </c>
      <c r="F243" s="21">
        <v>-2.8614102247883295</v>
      </c>
    </row>
    <row r="244" spans="3:6" x14ac:dyDescent="0.15">
      <c r="C244" s="22" t="s">
        <v>595</v>
      </c>
      <c r="D244" s="21">
        <v>63.69</v>
      </c>
      <c r="E244" s="21">
        <v>53.377075870084269</v>
      </c>
      <c r="F244" s="21">
        <v>10.312924129915729</v>
      </c>
    </row>
    <row r="245" spans="3:6" x14ac:dyDescent="0.15">
      <c r="C245" s="22" t="s">
        <v>597</v>
      </c>
      <c r="D245" s="21">
        <v>86.71</v>
      </c>
      <c r="E245" s="21">
        <v>88.39312568805812</v>
      </c>
      <c r="F245" s="21">
        <v>-1.6831256880581265</v>
      </c>
    </row>
    <row r="246" spans="3:6" x14ac:dyDescent="0.15">
      <c r="C246" s="22" t="s">
        <v>598</v>
      </c>
      <c r="D246" s="21">
        <v>130.09</v>
      </c>
      <c r="E246" s="21">
        <v>141.37721935223249</v>
      </c>
      <c r="F246" s="21">
        <v>-11.287219352232484</v>
      </c>
    </row>
    <row r="247" spans="3:6" x14ac:dyDescent="0.15">
      <c r="C247" s="22" t="s">
        <v>600</v>
      </c>
      <c r="D247" s="21">
        <v>273.52999999999997</v>
      </c>
      <c r="E247" s="21">
        <v>231.07430504517799</v>
      </c>
      <c r="F247" s="21">
        <v>42.455694954821979</v>
      </c>
    </row>
    <row r="248" spans="3:6" x14ac:dyDescent="0.15">
      <c r="C248" s="22" t="s">
        <v>601</v>
      </c>
      <c r="D248" s="21">
        <v>273.52999999999997</v>
      </c>
      <c r="E248" s="21">
        <v>232.3290405762605</v>
      </c>
      <c r="F248" s="21">
        <v>41.200959423739477</v>
      </c>
    </row>
    <row r="249" spans="3:6" x14ac:dyDescent="0.15">
      <c r="C249" s="22" t="s">
        <v>602</v>
      </c>
      <c r="D249" s="21">
        <v>118.17</v>
      </c>
      <c r="E249" s="21">
        <v>57.887666547943979</v>
      </c>
      <c r="F249" s="21">
        <v>60.282333452056022</v>
      </c>
    </row>
    <row r="250" spans="3:6" x14ac:dyDescent="0.15">
      <c r="C250" s="22" t="s">
        <v>603</v>
      </c>
      <c r="D250" s="21">
        <v>204.35</v>
      </c>
      <c r="E250" s="21">
        <v>241.90350041105825</v>
      </c>
      <c r="F250" s="21">
        <v>-37.553500411058252</v>
      </c>
    </row>
    <row r="251" spans="3:6" x14ac:dyDescent="0.15">
      <c r="C251" s="22" t="s">
        <v>604</v>
      </c>
      <c r="D251" s="21">
        <v>291.51</v>
      </c>
      <c r="E251" s="21">
        <v>278.39636362241043</v>
      </c>
      <c r="F251" s="21">
        <v>13.113636377589557</v>
      </c>
    </row>
    <row r="252" spans="3:6" x14ac:dyDescent="0.15">
      <c r="C252" s="22" t="s">
        <v>611</v>
      </c>
      <c r="D252" s="21">
        <v>251.73</v>
      </c>
      <c r="E252" s="21">
        <v>237.43928096236101</v>
      </c>
      <c r="F252" s="21">
        <v>14.290719037638979</v>
      </c>
    </row>
    <row r="253" spans="3:6" x14ac:dyDescent="0.15">
      <c r="C253" s="22" t="s">
        <v>613</v>
      </c>
      <c r="D253" s="21">
        <v>299.17</v>
      </c>
      <c r="E253" s="21">
        <v>298.84559313422341</v>
      </c>
      <c r="F253" s="21">
        <v>0.32440686577660927</v>
      </c>
    </row>
    <row r="254" spans="3:6" x14ac:dyDescent="0.15">
      <c r="C254" s="22" t="s">
        <v>614</v>
      </c>
      <c r="D254" s="21">
        <v>299.17</v>
      </c>
      <c r="E254" s="21">
        <v>300.10032866530594</v>
      </c>
      <c r="F254" s="21">
        <v>-0.93032866530592173</v>
      </c>
    </row>
    <row r="255" spans="3:6" x14ac:dyDescent="0.15">
      <c r="C255" s="22" t="s">
        <v>615</v>
      </c>
      <c r="D255" s="21">
        <v>57.29</v>
      </c>
      <c r="E255" s="21">
        <v>120.46688826419131</v>
      </c>
      <c r="F255" s="21">
        <v>-63.176888264191312</v>
      </c>
    </row>
    <row r="256" spans="3:6" x14ac:dyDescent="0.15">
      <c r="C256" s="22" t="s">
        <v>623</v>
      </c>
      <c r="D256" s="21">
        <v>291.66000000000003</v>
      </c>
      <c r="E256" s="21">
        <v>259.44099808897232</v>
      </c>
      <c r="F256" s="21">
        <v>32.219001911027703</v>
      </c>
    </row>
    <row r="257" spans="3:6" x14ac:dyDescent="0.15">
      <c r="C257" s="22" t="s">
        <v>624</v>
      </c>
      <c r="D257" s="21">
        <v>297.83</v>
      </c>
      <c r="E257" s="21">
        <v>222.15089682182423</v>
      </c>
      <c r="F257" s="21">
        <v>75.679103178175751</v>
      </c>
    </row>
    <row r="258" spans="3:6" x14ac:dyDescent="0.15">
      <c r="C258" s="22" t="s">
        <v>626</v>
      </c>
      <c r="D258" s="21">
        <v>314.88</v>
      </c>
      <c r="E258" s="21">
        <v>297.18245668562236</v>
      </c>
      <c r="F258" s="21">
        <v>17.69754331437764</v>
      </c>
    </row>
    <row r="259" spans="3:6" x14ac:dyDescent="0.15">
      <c r="C259" s="22" t="s">
        <v>627</v>
      </c>
      <c r="D259" s="21">
        <v>241.04</v>
      </c>
      <c r="E259" s="21">
        <v>196.37523741756959</v>
      </c>
      <c r="F259" s="21">
        <v>44.664762582430399</v>
      </c>
    </row>
    <row r="260" spans="3:6" x14ac:dyDescent="0.15">
      <c r="C260" s="22" t="s">
        <v>628</v>
      </c>
      <c r="D260" s="21">
        <v>116.52</v>
      </c>
      <c r="E260" s="21">
        <v>192.29382752645901</v>
      </c>
      <c r="F260" s="21">
        <v>-75.773827526459016</v>
      </c>
    </row>
    <row r="261" spans="3:6" x14ac:dyDescent="0.15">
      <c r="C261" s="22" t="s">
        <v>630</v>
      </c>
      <c r="D261" s="21">
        <v>79.23</v>
      </c>
      <c r="E261" s="21">
        <v>141.87978952215167</v>
      </c>
      <c r="F261" s="21">
        <v>-62.649789522151664</v>
      </c>
    </row>
    <row r="262" spans="3:6" x14ac:dyDescent="0.15">
      <c r="C262" s="22" t="s">
        <v>631</v>
      </c>
      <c r="D262" s="21">
        <v>261.67</v>
      </c>
      <c r="E262" s="21">
        <v>256.49415586876211</v>
      </c>
      <c r="F262" s="21">
        <v>5.1758441312379091</v>
      </c>
    </row>
    <row r="263" spans="3:6" x14ac:dyDescent="0.15">
      <c r="C263" s="22" t="s">
        <v>634</v>
      </c>
      <c r="D263" s="21">
        <v>374.4</v>
      </c>
      <c r="E263" s="21">
        <v>305.28289642985607</v>
      </c>
      <c r="F263" s="21">
        <v>69.117103570143911</v>
      </c>
    </row>
    <row r="264" spans="3:6" x14ac:dyDescent="0.15">
      <c r="C264" s="22" t="s">
        <v>637</v>
      </c>
      <c r="D264" s="21">
        <v>326.76</v>
      </c>
      <c r="E264" s="21">
        <v>297.1105158543553</v>
      </c>
      <c r="F264" s="21">
        <v>29.649484145644692</v>
      </c>
    </row>
    <row r="265" spans="3:6" x14ac:dyDescent="0.15">
      <c r="C265" s="22" t="s">
        <v>640</v>
      </c>
      <c r="D265" s="21">
        <v>200.41</v>
      </c>
      <c r="E265" s="21">
        <v>188.13786406713965</v>
      </c>
      <c r="F265" s="21">
        <v>12.272135932860351</v>
      </c>
    </row>
    <row r="266" spans="3:6" x14ac:dyDescent="0.15">
      <c r="C266" s="22" t="s">
        <v>643</v>
      </c>
      <c r="D266" s="21">
        <v>294.18</v>
      </c>
      <c r="E266" s="21">
        <v>272.05472984008776</v>
      </c>
      <c r="F266" s="21">
        <v>22.125270159912247</v>
      </c>
    </row>
    <row r="267" spans="3:6" x14ac:dyDescent="0.15">
      <c r="C267" s="22" t="s">
        <v>644</v>
      </c>
      <c r="D267" s="21">
        <v>294.18</v>
      </c>
      <c r="E267" s="21">
        <v>255.90271149318363</v>
      </c>
      <c r="F267" s="21">
        <v>38.277288506816376</v>
      </c>
    </row>
    <row r="268" spans="3:6" x14ac:dyDescent="0.15">
      <c r="C268" s="22" t="s">
        <v>645</v>
      </c>
      <c r="D268" s="21">
        <v>325.02</v>
      </c>
      <c r="E268" s="21">
        <v>239.39888391739879</v>
      </c>
      <c r="F268" s="21">
        <v>85.621116082601191</v>
      </c>
    </row>
    <row r="269" spans="3:6" x14ac:dyDescent="0.15">
      <c r="C269" s="22" t="s">
        <v>647</v>
      </c>
      <c r="D269" s="21">
        <v>55.16</v>
      </c>
      <c r="E269" s="21">
        <v>49.335602578539238</v>
      </c>
      <c r="F269" s="21">
        <v>5.824397421460759</v>
      </c>
    </row>
    <row r="270" spans="3:6" x14ac:dyDescent="0.15">
      <c r="C270" s="22" t="s">
        <v>650</v>
      </c>
      <c r="D270" s="21">
        <v>63.39</v>
      </c>
      <c r="E270" s="21">
        <v>82.317877153036193</v>
      </c>
      <c r="F270" s="21">
        <v>-18.927877153036192</v>
      </c>
    </row>
    <row r="271" spans="3:6" x14ac:dyDescent="0.15">
      <c r="C271" s="22" t="s">
        <v>652</v>
      </c>
      <c r="D271" s="21">
        <v>137.25</v>
      </c>
      <c r="E271" s="21">
        <v>173.55580569368863</v>
      </c>
      <c r="F271" s="21">
        <v>-36.305805693688626</v>
      </c>
    </row>
    <row r="272" spans="3:6" x14ac:dyDescent="0.15">
      <c r="C272" s="22" t="s">
        <v>653</v>
      </c>
      <c r="D272" s="21">
        <v>137.25</v>
      </c>
      <c r="E272" s="21">
        <v>173.55580569368863</v>
      </c>
      <c r="F272" s="21">
        <v>-36.305805693688626</v>
      </c>
    </row>
    <row r="273" spans="3:6" x14ac:dyDescent="0.15">
      <c r="C273" s="22" t="s">
        <v>659</v>
      </c>
      <c r="D273" s="21">
        <v>260.16000000000003</v>
      </c>
      <c r="E273" s="21">
        <v>260.57132354203196</v>
      </c>
      <c r="F273" s="21">
        <v>-0.411323542031937</v>
      </c>
    </row>
    <row r="274" spans="3:6" x14ac:dyDescent="0.15">
      <c r="C274" s="22" t="s">
        <v>660</v>
      </c>
      <c r="D274" s="21">
        <v>260.16000000000003</v>
      </c>
      <c r="E274" s="21">
        <v>244.41930519512783</v>
      </c>
      <c r="F274" s="21">
        <v>15.740694804872192</v>
      </c>
    </row>
    <row r="275" spans="3:6" x14ac:dyDescent="0.15">
      <c r="C275" s="22" t="s">
        <v>663</v>
      </c>
      <c r="D275" s="21">
        <v>285.33999999999997</v>
      </c>
      <c r="E275" s="21">
        <v>281.92135820214514</v>
      </c>
      <c r="F275" s="21">
        <v>3.418641797854832</v>
      </c>
    </row>
    <row r="276" spans="3:6" x14ac:dyDescent="0.15">
      <c r="C276" s="22" t="s">
        <v>667</v>
      </c>
      <c r="D276" s="21">
        <v>289.25</v>
      </c>
      <c r="E276" s="21">
        <v>301.52809064891966</v>
      </c>
      <c r="F276" s="21">
        <v>-12.278090648919658</v>
      </c>
    </row>
    <row r="277" spans="3:6" x14ac:dyDescent="0.15">
      <c r="C277" s="22" t="s">
        <v>668</v>
      </c>
      <c r="D277" s="21">
        <v>289.25</v>
      </c>
      <c r="E277" s="21">
        <v>301.52809064891966</v>
      </c>
      <c r="F277" s="21">
        <v>-12.278090648919658</v>
      </c>
    </row>
    <row r="278" spans="3:6" x14ac:dyDescent="0.15">
      <c r="C278" s="22" t="s">
        <v>669</v>
      </c>
      <c r="D278" s="21">
        <v>289.25</v>
      </c>
      <c r="E278" s="21">
        <v>302.78282618000219</v>
      </c>
      <c r="F278" s="21">
        <v>-13.532826180002189</v>
      </c>
    </row>
    <row r="279" spans="3:6" x14ac:dyDescent="0.15">
      <c r="C279" s="22" t="s">
        <v>671</v>
      </c>
      <c r="D279" s="21">
        <v>238.73</v>
      </c>
      <c r="E279" s="21">
        <v>226.43952951287608</v>
      </c>
      <c r="F279" s="21">
        <v>12.290470487123912</v>
      </c>
    </row>
    <row r="280" spans="3:6" x14ac:dyDescent="0.15">
      <c r="C280" s="22" t="s">
        <v>673</v>
      </c>
      <c r="D280" s="21">
        <v>51.3</v>
      </c>
      <c r="E280" s="21">
        <v>55.352171134458331</v>
      </c>
      <c r="F280" s="21">
        <v>-4.0521711344583338</v>
      </c>
    </row>
    <row r="281" spans="3:6" x14ac:dyDescent="0.15">
      <c r="C281" s="22" t="s">
        <v>674</v>
      </c>
      <c r="D281" s="21">
        <v>199.8</v>
      </c>
      <c r="E281" s="21">
        <v>132.83111543573074</v>
      </c>
      <c r="F281" s="21">
        <v>66.968884564269274</v>
      </c>
    </row>
    <row r="282" spans="3:6" x14ac:dyDescent="0.15">
      <c r="C282" s="22" t="s">
        <v>676</v>
      </c>
      <c r="D282" s="21">
        <v>76.959999999999994</v>
      </c>
      <c r="E282" s="21">
        <v>65.382899130389347</v>
      </c>
      <c r="F282" s="21">
        <v>11.577100869610646</v>
      </c>
    </row>
    <row r="283" spans="3:6" x14ac:dyDescent="0.15">
      <c r="C283" s="22" t="s">
        <v>679</v>
      </c>
      <c r="D283" s="21">
        <v>207.17</v>
      </c>
      <c r="E283" s="21">
        <v>150.52774054286181</v>
      </c>
      <c r="F283" s="21">
        <v>56.642259457138181</v>
      </c>
    </row>
    <row r="284" spans="3:6" x14ac:dyDescent="0.15">
      <c r="C284" s="22" t="s">
        <v>680</v>
      </c>
      <c r="D284" s="21">
        <v>77.459999999999994</v>
      </c>
      <c r="E284" s="21">
        <v>97.590646110768603</v>
      </c>
      <c r="F284" s="21">
        <v>-20.130646110768609</v>
      </c>
    </row>
    <row r="285" spans="3:6" x14ac:dyDescent="0.15">
      <c r="C285" s="22" t="s">
        <v>683</v>
      </c>
      <c r="D285" s="21">
        <v>141.47999999999999</v>
      </c>
      <c r="E285" s="21">
        <v>110.37451754990514</v>
      </c>
      <c r="F285" s="21">
        <v>31.105482450094854</v>
      </c>
    </row>
    <row r="286" spans="3:6" x14ac:dyDescent="0.15">
      <c r="C286" s="22" t="s">
        <v>684</v>
      </c>
      <c r="D286" s="21">
        <v>210.16</v>
      </c>
      <c r="E286" s="21">
        <v>201.17064415811856</v>
      </c>
      <c r="F286" s="21">
        <v>8.9893558418814337</v>
      </c>
    </row>
    <row r="287" spans="3:6" x14ac:dyDescent="0.15">
      <c r="C287" s="22" t="s">
        <v>686</v>
      </c>
      <c r="D287" s="21">
        <v>261.63</v>
      </c>
      <c r="E287" s="21">
        <v>214.5647841409575</v>
      </c>
      <c r="F287" s="21">
        <v>47.065215859042496</v>
      </c>
    </row>
    <row r="288" spans="3:6" x14ac:dyDescent="0.15">
      <c r="C288" s="22" t="s">
        <v>687</v>
      </c>
      <c r="D288" s="21">
        <v>261.63</v>
      </c>
      <c r="E288" s="21">
        <v>214.5647841409575</v>
      </c>
      <c r="F288" s="21">
        <v>47.065215859042496</v>
      </c>
    </row>
    <row r="289" spans="3:6" x14ac:dyDescent="0.15">
      <c r="C289" s="22" t="s">
        <v>695</v>
      </c>
      <c r="D289" s="21">
        <v>105.45</v>
      </c>
      <c r="E289" s="21">
        <v>54.476188058571154</v>
      </c>
      <c r="F289" s="21">
        <v>50.973811941428849</v>
      </c>
    </row>
    <row r="290" spans="3:6" x14ac:dyDescent="0.15">
      <c r="C290" s="22" t="s">
        <v>696</v>
      </c>
      <c r="D290" s="21">
        <v>87.35</v>
      </c>
      <c r="E290" s="21">
        <v>80.96285452548284</v>
      </c>
      <c r="F290" s="21">
        <v>6.3871454745171548</v>
      </c>
    </row>
    <row r="291" spans="3:6" x14ac:dyDescent="0.15">
      <c r="C291" s="22" t="s">
        <v>698</v>
      </c>
      <c r="D291" s="21">
        <v>127.06</v>
      </c>
      <c r="E291" s="21">
        <v>100.74480194510582</v>
      </c>
      <c r="F291" s="21">
        <v>26.315198054894182</v>
      </c>
    </row>
    <row r="292" spans="3:6" x14ac:dyDescent="0.15">
      <c r="C292" s="22" t="s">
        <v>701</v>
      </c>
      <c r="D292" s="21">
        <v>200.69</v>
      </c>
      <c r="E292" s="21">
        <v>138.16738510309429</v>
      </c>
      <c r="F292" s="21">
        <v>62.522614896905708</v>
      </c>
    </row>
    <row r="293" spans="3:6" x14ac:dyDescent="0.15">
      <c r="C293" s="22" t="s">
        <v>702</v>
      </c>
      <c r="D293" s="21">
        <v>107.51</v>
      </c>
      <c r="E293" s="21">
        <v>152.22941892776188</v>
      </c>
      <c r="F293" s="21">
        <v>-44.719418927761879</v>
      </c>
    </row>
    <row r="294" spans="3:6" x14ac:dyDescent="0.15">
      <c r="C294" s="22" t="s">
        <v>704</v>
      </c>
      <c r="D294" s="21">
        <v>125.25</v>
      </c>
      <c r="E294" s="21">
        <v>137.11497059755155</v>
      </c>
      <c r="F294" s="21">
        <v>-11.864970597551547</v>
      </c>
    </row>
    <row r="295" spans="3:6" x14ac:dyDescent="0.15">
      <c r="C295" s="22" t="s">
        <v>705</v>
      </c>
      <c r="D295" s="21">
        <v>128.97</v>
      </c>
      <c r="E295" s="21">
        <v>138.79054560510122</v>
      </c>
      <c r="F295" s="21">
        <v>-9.8205456051012163</v>
      </c>
    </row>
    <row r="296" spans="3:6" x14ac:dyDescent="0.15">
      <c r="C296" s="22" t="s">
        <v>708</v>
      </c>
      <c r="D296" s="21">
        <v>123.89</v>
      </c>
      <c r="E296" s="21">
        <v>139.30468640352768</v>
      </c>
      <c r="F296" s="21">
        <v>-15.414686403527682</v>
      </c>
    </row>
    <row r="297" spans="3:6" x14ac:dyDescent="0.15">
      <c r="C297" s="22" t="s">
        <v>710</v>
      </c>
      <c r="D297" s="21">
        <v>123.89</v>
      </c>
      <c r="E297" s="21">
        <v>140.55942193461019</v>
      </c>
      <c r="F297" s="21">
        <v>-16.669421934610185</v>
      </c>
    </row>
    <row r="298" spans="3:6" x14ac:dyDescent="0.15">
      <c r="C298" s="22" t="s">
        <v>712</v>
      </c>
      <c r="D298" s="21">
        <v>119.84</v>
      </c>
      <c r="E298" s="21">
        <v>155.70952172190439</v>
      </c>
      <c r="F298" s="21">
        <v>-35.869521721904391</v>
      </c>
    </row>
    <row r="299" spans="3:6" x14ac:dyDescent="0.15">
      <c r="C299" s="22" t="s">
        <v>713</v>
      </c>
      <c r="D299" s="21">
        <v>135.76</v>
      </c>
      <c r="E299" s="21">
        <v>76.72145063411341</v>
      </c>
      <c r="F299" s="21">
        <v>59.038549365886581</v>
      </c>
    </row>
    <row r="300" spans="3:6" x14ac:dyDescent="0.15">
      <c r="C300" s="22" t="s">
        <v>719</v>
      </c>
      <c r="D300" s="21">
        <v>215.57</v>
      </c>
      <c r="E300" s="21">
        <v>201.0521555072832</v>
      </c>
      <c r="F300" s="21">
        <v>14.51784449271679</v>
      </c>
    </row>
    <row r="301" spans="3:6" x14ac:dyDescent="0.15">
      <c r="C301" s="22" t="s">
        <v>721</v>
      </c>
      <c r="D301" s="21">
        <v>166.67</v>
      </c>
      <c r="E301" s="21">
        <v>153.32377552529758</v>
      </c>
      <c r="F301" s="21">
        <v>13.34622447470241</v>
      </c>
    </row>
    <row r="302" spans="3:6" x14ac:dyDescent="0.15">
      <c r="C302" s="22" t="s">
        <v>726</v>
      </c>
      <c r="D302" s="21">
        <v>145.61000000000001</v>
      </c>
      <c r="E302" s="21">
        <v>182.02533846835234</v>
      </c>
      <c r="F302" s="21">
        <v>-36.415338468352331</v>
      </c>
    </row>
    <row r="303" spans="3:6" x14ac:dyDescent="0.15">
      <c r="C303" s="22" t="s">
        <v>727</v>
      </c>
      <c r="D303" s="21">
        <v>145.61000000000001</v>
      </c>
      <c r="E303" s="21">
        <v>165.87332012144819</v>
      </c>
      <c r="F303" s="21">
        <v>-20.263320121448174</v>
      </c>
    </row>
    <row r="304" spans="3:6" x14ac:dyDescent="0.15">
      <c r="C304" s="22" t="s">
        <v>729</v>
      </c>
      <c r="D304" s="21">
        <v>100.95</v>
      </c>
      <c r="E304" s="21">
        <v>111.11159055909886</v>
      </c>
      <c r="F304" s="21">
        <v>-10.161590559098855</v>
      </c>
    </row>
    <row r="305" spans="3:6" x14ac:dyDescent="0.15">
      <c r="C305" s="22" t="s">
        <v>732</v>
      </c>
      <c r="D305" s="21">
        <v>256.86</v>
      </c>
      <c r="E305" s="21">
        <v>229.44097675397614</v>
      </c>
      <c r="F305" s="21">
        <v>27.419023246023869</v>
      </c>
    </row>
    <row r="306" spans="3:6" x14ac:dyDescent="0.15">
      <c r="C306" s="22" t="s">
        <v>733</v>
      </c>
      <c r="D306" s="21">
        <v>240.48</v>
      </c>
      <c r="E306" s="21">
        <v>237.09562064663882</v>
      </c>
      <c r="F306" s="21">
        <v>3.3843793533611688</v>
      </c>
    </row>
    <row r="307" spans="3:6" x14ac:dyDescent="0.15">
      <c r="C307" s="22" t="s">
        <v>734</v>
      </c>
      <c r="D307" s="21">
        <v>240.48</v>
      </c>
      <c r="E307" s="21">
        <v>253.24763899354298</v>
      </c>
      <c r="F307" s="21">
        <v>-12.767638993542988</v>
      </c>
    </row>
    <row r="308" spans="3:6" x14ac:dyDescent="0.15">
      <c r="C308" s="22" t="s">
        <v>735</v>
      </c>
      <c r="D308" s="21">
        <v>205.96</v>
      </c>
      <c r="E308" s="21">
        <v>194.21042761608234</v>
      </c>
      <c r="F308" s="21">
        <v>11.749572383917666</v>
      </c>
    </row>
    <row r="309" spans="3:6" x14ac:dyDescent="0.15">
      <c r="C309" s="22" t="s">
        <v>737</v>
      </c>
      <c r="D309" s="21">
        <v>127.67</v>
      </c>
      <c r="E309" s="21">
        <v>147.27243457354999</v>
      </c>
      <c r="F309" s="21">
        <v>-19.602434573549985</v>
      </c>
    </row>
    <row r="310" spans="3:6" x14ac:dyDescent="0.15">
      <c r="C310" s="22" t="s">
        <v>739</v>
      </c>
      <c r="D310" s="21">
        <v>117.35</v>
      </c>
      <c r="E310" s="21">
        <v>142.49674798792239</v>
      </c>
      <c r="F310" s="21">
        <v>-25.146747987922396</v>
      </c>
    </row>
    <row r="311" spans="3:6" x14ac:dyDescent="0.15">
      <c r="C311" s="22" t="s">
        <v>740</v>
      </c>
      <c r="D311" s="21">
        <v>117.35</v>
      </c>
      <c r="E311" s="21">
        <v>158.64876633482655</v>
      </c>
      <c r="F311" s="21">
        <v>-41.298766334826553</v>
      </c>
    </row>
    <row r="312" spans="3:6" x14ac:dyDescent="0.15">
      <c r="C312" s="22" t="s">
        <v>742</v>
      </c>
      <c r="D312" s="21">
        <v>297.2</v>
      </c>
      <c r="E312" s="21">
        <v>225.04529748411943</v>
      </c>
      <c r="F312" s="21">
        <v>72.154702515880558</v>
      </c>
    </row>
    <row r="313" spans="3:6" x14ac:dyDescent="0.15">
      <c r="C313" s="22" t="s">
        <v>744</v>
      </c>
      <c r="D313" s="21">
        <v>182.56</v>
      </c>
      <c r="E313" s="21">
        <v>189.0786633927022</v>
      </c>
      <c r="F313" s="21">
        <v>-6.5186633927021944</v>
      </c>
    </row>
    <row r="314" spans="3:6" x14ac:dyDescent="0.15">
      <c r="C314" s="22" t="s">
        <v>753</v>
      </c>
      <c r="D314" s="21">
        <v>114.35</v>
      </c>
      <c r="E314" s="21">
        <v>101.48359056804786</v>
      </c>
      <c r="F314" s="21">
        <v>12.866409431952135</v>
      </c>
    </row>
    <row r="315" spans="3:6" x14ac:dyDescent="0.15">
      <c r="C315" s="22" t="s">
        <v>754</v>
      </c>
      <c r="D315" s="21">
        <v>114.35</v>
      </c>
      <c r="E315" s="21">
        <v>101.48359056804786</v>
      </c>
      <c r="F315" s="21">
        <v>12.866409431952135</v>
      </c>
    </row>
    <row r="316" spans="3:6" x14ac:dyDescent="0.15">
      <c r="C316" s="22" t="s">
        <v>756</v>
      </c>
      <c r="D316" s="21">
        <v>114.35</v>
      </c>
      <c r="E316" s="21">
        <v>101.48359056804786</v>
      </c>
      <c r="F316" s="21">
        <v>12.866409431952135</v>
      </c>
    </row>
    <row r="317" spans="3:6" x14ac:dyDescent="0.15">
      <c r="C317" s="22" t="s">
        <v>767</v>
      </c>
      <c r="D317" s="21">
        <v>281.06</v>
      </c>
      <c r="E317" s="21">
        <v>287.20068687740434</v>
      </c>
      <c r="F317" s="21">
        <v>-6.1406868774043346</v>
      </c>
    </row>
    <row r="318" spans="3:6" x14ac:dyDescent="0.15">
      <c r="C318" s="22" t="s">
        <v>770</v>
      </c>
      <c r="D318" s="21">
        <v>258.37</v>
      </c>
      <c r="E318" s="21">
        <v>209.18925003677776</v>
      </c>
      <c r="F318" s="21">
        <v>49.18074996322224</v>
      </c>
    </row>
    <row r="319" spans="3:6" x14ac:dyDescent="0.15">
      <c r="C319" s="22" t="s">
        <v>771</v>
      </c>
      <c r="D319" s="21">
        <v>132.94</v>
      </c>
      <c r="E319" s="21">
        <v>130.87249954954103</v>
      </c>
      <c r="F319" s="21">
        <v>2.0675004504589651</v>
      </c>
    </row>
    <row r="320" spans="3:6" x14ac:dyDescent="0.15">
      <c r="C320" s="22" t="s">
        <v>773</v>
      </c>
      <c r="D320" s="21">
        <v>104.11</v>
      </c>
      <c r="E320" s="21">
        <v>122.06373246041875</v>
      </c>
      <c r="F320" s="21">
        <v>-17.953732460418749</v>
      </c>
    </row>
    <row r="321" spans="3:6" x14ac:dyDescent="0.15">
      <c r="C321" s="22" t="s">
        <v>775</v>
      </c>
      <c r="D321" s="21">
        <v>145.53</v>
      </c>
      <c r="E321" s="21">
        <v>169.84594450921031</v>
      </c>
      <c r="F321" s="21">
        <v>-24.315944509210311</v>
      </c>
    </row>
    <row r="322" spans="3:6" x14ac:dyDescent="0.15">
      <c r="C322" s="22" t="s">
        <v>777</v>
      </c>
      <c r="D322" s="21">
        <v>130.15</v>
      </c>
      <c r="E322" s="21">
        <v>144.88574641616577</v>
      </c>
      <c r="F322" s="21">
        <v>-14.735746416165767</v>
      </c>
    </row>
    <row r="323" spans="3:6" x14ac:dyDescent="0.15">
      <c r="C323" s="22" t="s">
        <v>778</v>
      </c>
      <c r="D323" s="21">
        <v>129.63</v>
      </c>
      <c r="E323" s="21">
        <v>144.76566109459969</v>
      </c>
      <c r="F323" s="21">
        <v>-15.135661094599698</v>
      </c>
    </row>
    <row r="324" spans="3:6" x14ac:dyDescent="0.15">
      <c r="C324" s="22" t="s">
        <v>782</v>
      </c>
      <c r="D324" s="21">
        <v>129.62</v>
      </c>
      <c r="E324" s="21">
        <v>153.35717160252418</v>
      </c>
      <c r="F324" s="21">
        <v>-23.737171602524171</v>
      </c>
    </row>
    <row r="325" spans="3:6" x14ac:dyDescent="0.15">
      <c r="C325" s="22" t="s">
        <v>540</v>
      </c>
      <c r="D325" s="21">
        <v>219.38</v>
      </c>
      <c r="E325" s="21">
        <v>167.24648667935935</v>
      </c>
      <c r="F325" s="21">
        <v>52.133513320640645</v>
      </c>
    </row>
    <row r="326" spans="3:6" x14ac:dyDescent="0.15">
      <c r="C326" s="22" t="s">
        <v>694</v>
      </c>
      <c r="D326" s="21">
        <v>119.9</v>
      </c>
      <c r="E326" s="21">
        <v>104.39176730702957</v>
      </c>
      <c r="F326" s="21">
        <v>15.508232692970438</v>
      </c>
    </row>
    <row r="327" spans="3:6" x14ac:dyDescent="0.15">
      <c r="C327" s="22" t="s">
        <v>188</v>
      </c>
      <c r="D327" s="21">
        <v>203.17</v>
      </c>
      <c r="E327" s="21">
        <v>178.29266052488728</v>
      </c>
      <c r="F327" s="21">
        <v>24.877339475112706</v>
      </c>
    </row>
    <row r="328" spans="3:6" x14ac:dyDescent="0.15">
      <c r="C328" s="22" t="s">
        <v>763</v>
      </c>
      <c r="D328" s="21">
        <v>273.83</v>
      </c>
      <c r="E328" s="21">
        <v>267.46882095400815</v>
      </c>
      <c r="F328" s="21">
        <v>6.3611790459918325</v>
      </c>
    </row>
    <row r="329" spans="3:6" x14ac:dyDescent="0.15">
      <c r="C329" s="22" t="s">
        <v>574</v>
      </c>
      <c r="D329" s="21">
        <v>56.79</v>
      </c>
      <c r="E329" s="21">
        <v>83.543297621702209</v>
      </c>
      <c r="F329" s="21">
        <v>-26.75329762170221</v>
      </c>
    </row>
    <row r="330" spans="3:6" x14ac:dyDescent="0.15">
      <c r="C330" s="22" t="s">
        <v>453</v>
      </c>
      <c r="D330" s="21">
        <v>138.88</v>
      </c>
      <c r="E330" s="21">
        <v>123.41306464933845</v>
      </c>
      <c r="F330" s="21">
        <v>15.466935350661544</v>
      </c>
    </row>
    <row r="331" spans="3:6" x14ac:dyDescent="0.15">
      <c r="C331" s="22" t="s">
        <v>317</v>
      </c>
      <c r="D331" s="21">
        <v>129.80000000000001</v>
      </c>
      <c r="E331" s="21">
        <v>193.0094546291613</v>
      </c>
      <c r="F331" s="21">
        <v>-63.209454629161286</v>
      </c>
    </row>
    <row r="332" spans="3:6" x14ac:dyDescent="0.15">
      <c r="C332" s="22" t="s">
        <v>370</v>
      </c>
      <c r="D332" s="21">
        <v>162.28</v>
      </c>
      <c r="E332" s="21">
        <v>171.22427296575501</v>
      </c>
      <c r="F332" s="21">
        <v>-8.9442729657550046</v>
      </c>
    </row>
    <row r="333" spans="3:6" x14ac:dyDescent="0.15">
      <c r="C333" s="22" t="s">
        <v>279</v>
      </c>
      <c r="D333" s="21">
        <v>157.44999999999999</v>
      </c>
      <c r="E333" s="21">
        <v>222.90278296825679</v>
      </c>
      <c r="F333" s="21">
        <v>-65.452782968256798</v>
      </c>
    </row>
    <row r="334" spans="3:6" x14ac:dyDescent="0.15">
      <c r="C334" s="22" t="s">
        <v>394</v>
      </c>
      <c r="D334" s="21">
        <v>304.18</v>
      </c>
      <c r="E334" s="21">
        <v>260.22546420767804</v>
      </c>
      <c r="F334" s="21">
        <v>43.954535792321963</v>
      </c>
    </row>
    <row r="335" spans="3:6" x14ac:dyDescent="0.15">
      <c r="C335" s="22" t="s">
        <v>344</v>
      </c>
      <c r="D335" s="21">
        <v>230.71</v>
      </c>
      <c r="E335" s="21">
        <v>183.31465172876085</v>
      </c>
      <c r="F335" s="21">
        <v>47.395348271239158</v>
      </c>
    </row>
    <row r="336" spans="3:6" x14ac:dyDescent="0.15">
      <c r="C336" s="22" t="s">
        <v>717</v>
      </c>
      <c r="D336" s="21">
        <v>64.97</v>
      </c>
      <c r="E336" s="21">
        <v>57.478634526655867</v>
      </c>
      <c r="F336" s="21">
        <v>7.4913654733441319</v>
      </c>
    </row>
    <row r="337" spans="3:6" x14ac:dyDescent="0.15">
      <c r="C337" s="22" t="s">
        <v>256</v>
      </c>
      <c r="D337" s="21">
        <v>221.89</v>
      </c>
      <c r="E337" s="21">
        <v>249.7592978353656</v>
      </c>
      <c r="F337" s="21">
        <v>-27.869297835365614</v>
      </c>
    </row>
    <row r="338" spans="3:6" x14ac:dyDescent="0.15">
      <c r="C338" s="22" t="s">
        <v>617</v>
      </c>
      <c r="D338" s="21">
        <v>58.68</v>
      </c>
      <c r="E338" s="21">
        <v>81.963065427880963</v>
      </c>
      <c r="F338" s="21">
        <v>-23.283065427880963</v>
      </c>
    </row>
    <row r="339" spans="3:6" x14ac:dyDescent="0.15">
      <c r="C339" s="22" t="s">
        <v>584</v>
      </c>
      <c r="D339" s="21">
        <v>259.32</v>
      </c>
      <c r="E339" s="21">
        <v>269.10791246951089</v>
      </c>
      <c r="F339" s="21">
        <v>-9.7879124695108999</v>
      </c>
    </row>
    <row r="340" spans="3:6" x14ac:dyDescent="0.15">
      <c r="C340" s="22" t="s">
        <v>655</v>
      </c>
      <c r="D340" s="21">
        <v>142.83000000000001</v>
      </c>
      <c r="E340" s="21">
        <v>209.80773849293158</v>
      </c>
      <c r="F340" s="21">
        <v>-66.977738492931564</v>
      </c>
    </row>
    <row r="341" spans="3:6" x14ac:dyDescent="0.15">
      <c r="C341" s="22" t="s">
        <v>752</v>
      </c>
      <c r="D341" s="21">
        <v>164.3</v>
      </c>
      <c r="E341" s="21">
        <v>173.09648126010717</v>
      </c>
      <c r="F341" s="21">
        <v>-8.7964812601071571</v>
      </c>
    </row>
    <row r="342" spans="3:6" x14ac:dyDescent="0.15">
      <c r="C342" s="22" t="s">
        <v>675</v>
      </c>
      <c r="D342" s="21">
        <v>76.959999999999994</v>
      </c>
      <c r="E342" s="21">
        <v>81.534917477293504</v>
      </c>
      <c r="F342" s="21">
        <v>-4.5749174772935106</v>
      </c>
    </row>
    <row r="343" spans="3:6" x14ac:dyDescent="0.15">
      <c r="C343" s="22" t="s">
        <v>363</v>
      </c>
      <c r="D343" s="21">
        <v>84.53</v>
      </c>
      <c r="E343" s="21">
        <v>69.876474573160465</v>
      </c>
      <c r="F343" s="21">
        <v>14.653525426839536</v>
      </c>
    </row>
    <row r="344" spans="3:6" x14ac:dyDescent="0.15">
      <c r="C344" s="22" t="s">
        <v>700</v>
      </c>
      <c r="D344" s="21">
        <v>106.65</v>
      </c>
      <c r="E344" s="21">
        <v>47.885784456958362</v>
      </c>
      <c r="F344" s="21">
        <v>58.764215543041644</v>
      </c>
    </row>
    <row r="345" spans="3:6" x14ac:dyDescent="0.15">
      <c r="C345" s="22" t="s">
        <v>367</v>
      </c>
      <c r="D345" s="21">
        <v>208.79</v>
      </c>
      <c r="E345" s="21">
        <v>251.09698410767305</v>
      </c>
      <c r="F345" s="21">
        <v>-42.30698410767306</v>
      </c>
    </row>
    <row r="346" spans="3:6" x14ac:dyDescent="0.15">
      <c r="C346" s="22" t="s">
        <v>728</v>
      </c>
      <c r="D346" s="21">
        <v>145.61000000000001</v>
      </c>
      <c r="E346" s="21">
        <v>182.02533846835234</v>
      </c>
      <c r="F346" s="21">
        <v>-36.415338468352331</v>
      </c>
    </row>
    <row r="347" spans="3:6" x14ac:dyDescent="0.15">
      <c r="C347" s="22" t="s">
        <v>772</v>
      </c>
      <c r="D347" s="21">
        <v>132.94</v>
      </c>
      <c r="E347" s="21">
        <v>147.02451789644519</v>
      </c>
      <c r="F347" s="21">
        <v>-14.084517896445192</v>
      </c>
    </row>
    <row r="348" spans="3:6" x14ac:dyDescent="0.15">
      <c r="C348" s="22" t="s">
        <v>307</v>
      </c>
      <c r="D348" s="21">
        <v>55.57</v>
      </c>
      <c r="E348" s="21">
        <v>-9.9920003052743311</v>
      </c>
      <c r="F348" s="21">
        <v>65.562000305274324</v>
      </c>
    </row>
    <row r="349" spans="3:6" x14ac:dyDescent="0.15">
      <c r="C349" s="22" t="s">
        <v>479</v>
      </c>
      <c r="D349" s="21">
        <v>353.56</v>
      </c>
      <c r="E349" s="21">
        <v>225.27420909531915</v>
      </c>
      <c r="F349" s="21">
        <v>128.28579090468085</v>
      </c>
    </row>
    <row r="350" spans="3:6" x14ac:dyDescent="0.15">
      <c r="C350" s="22" t="s">
        <v>519</v>
      </c>
      <c r="D350" s="21">
        <v>66.88</v>
      </c>
      <c r="E350" s="21">
        <v>54.684872242299519</v>
      </c>
      <c r="F350" s="21">
        <v>12.195127757700476</v>
      </c>
    </row>
    <row r="351" spans="3:6" x14ac:dyDescent="0.15">
      <c r="C351" s="22" t="s">
        <v>254</v>
      </c>
      <c r="D351" s="21">
        <v>167.16</v>
      </c>
      <c r="E351" s="21">
        <v>220.58453859196118</v>
      </c>
      <c r="F351" s="21">
        <v>-53.424538591961181</v>
      </c>
    </row>
    <row r="352" spans="3:6" x14ac:dyDescent="0.15">
      <c r="C352" s="22" t="s">
        <v>587</v>
      </c>
      <c r="D352" s="21">
        <v>69.95</v>
      </c>
      <c r="E352" s="21">
        <v>92.993498863465078</v>
      </c>
      <c r="F352" s="21">
        <v>-23.043498863465075</v>
      </c>
    </row>
    <row r="353" spans="3:6" x14ac:dyDescent="0.15">
      <c r="C353" s="22" t="s">
        <v>743</v>
      </c>
      <c r="D353" s="21">
        <v>182.56</v>
      </c>
      <c r="E353" s="21">
        <v>172.92664504579804</v>
      </c>
      <c r="F353" s="21">
        <v>9.6333549542019625</v>
      </c>
    </row>
    <row r="354" spans="3:6" x14ac:dyDescent="0.15">
      <c r="C354" s="22" t="s">
        <v>486</v>
      </c>
      <c r="D354" s="21">
        <v>200.09</v>
      </c>
      <c r="E354" s="21">
        <v>212.14792166049978</v>
      </c>
      <c r="F354" s="21">
        <v>-12.057921660499773</v>
      </c>
    </row>
    <row r="355" spans="3:6" x14ac:dyDescent="0.15">
      <c r="C355" s="22" t="s">
        <v>596</v>
      </c>
      <c r="D355" s="21">
        <v>63.92</v>
      </c>
      <c r="E355" s="21">
        <v>65.484435108850192</v>
      </c>
      <c r="F355" s="21">
        <v>-1.5644351088501907</v>
      </c>
    </row>
    <row r="356" spans="3:6" x14ac:dyDescent="0.15">
      <c r="C356" s="22" t="s">
        <v>509</v>
      </c>
      <c r="D356" s="21">
        <v>291.77999999999997</v>
      </c>
      <c r="E356" s="21">
        <v>246.9422477539099</v>
      </c>
      <c r="F356" s="21">
        <v>44.837752246090076</v>
      </c>
    </row>
    <row r="357" spans="3:6" x14ac:dyDescent="0.15">
      <c r="C357" s="22" t="s">
        <v>537</v>
      </c>
      <c r="D357" s="21">
        <v>50.38</v>
      </c>
      <c r="E357" s="21">
        <v>51.596464448009414</v>
      </c>
      <c r="F357" s="21">
        <v>-1.2164644480094111</v>
      </c>
    </row>
    <row r="358" spans="3:6" x14ac:dyDescent="0.15">
      <c r="C358" s="22" t="s">
        <v>552</v>
      </c>
      <c r="D358" s="21">
        <v>154.72999999999999</v>
      </c>
      <c r="E358" s="21">
        <v>148.62889490123601</v>
      </c>
      <c r="F358" s="21">
        <v>6.1011050987639805</v>
      </c>
    </row>
    <row r="359" spans="3:6" x14ac:dyDescent="0.15">
      <c r="C359" s="22" t="s">
        <v>219</v>
      </c>
      <c r="D359" s="21">
        <v>113.99</v>
      </c>
      <c r="E359" s="21">
        <v>142.75978482478237</v>
      </c>
      <c r="F359" s="21">
        <v>-28.769784824782377</v>
      </c>
    </row>
    <row r="360" spans="3:6" x14ac:dyDescent="0.15">
      <c r="C360" s="22" t="s">
        <v>648</v>
      </c>
      <c r="D360" s="21">
        <v>58.98</v>
      </c>
      <c r="E360" s="21">
        <v>85.850900637587756</v>
      </c>
      <c r="F360" s="21">
        <v>-26.870900637587759</v>
      </c>
    </row>
    <row r="361" spans="3:6" x14ac:dyDescent="0.15">
      <c r="C361" s="22" t="s">
        <v>444</v>
      </c>
      <c r="D361" s="21">
        <v>66.14</v>
      </c>
      <c r="E361" s="21">
        <v>59.752163363508174</v>
      </c>
      <c r="F361" s="21">
        <v>6.3878366364918264</v>
      </c>
    </row>
    <row r="362" spans="3:6" x14ac:dyDescent="0.15">
      <c r="C362" s="22" t="s">
        <v>765</v>
      </c>
      <c r="D362" s="21">
        <v>347.82</v>
      </c>
      <c r="E362" s="21">
        <v>316.22363599767954</v>
      </c>
      <c r="F362" s="21">
        <v>31.596364002320456</v>
      </c>
    </row>
    <row r="363" spans="3:6" x14ac:dyDescent="0.15">
      <c r="C363" s="22" t="s">
        <v>672</v>
      </c>
      <c r="D363" s="21">
        <v>110</v>
      </c>
      <c r="E363" s="21">
        <v>118.05260740086274</v>
      </c>
      <c r="F363" s="21">
        <v>-8.0526074008627404</v>
      </c>
    </row>
    <row r="364" spans="3:6" x14ac:dyDescent="0.15">
      <c r="C364" s="22" t="s">
        <v>780</v>
      </c>
      <c r="D364" s="21">
        <v>129.63</v>
      </c>
      <c r="E364" s="21">
        <v>146.0203966256822</v>
      </c>
      <c r="F364" s="21">
        <v>-16.3903966256822</v>
      </c>
    </row>
    <row r="365" spans="3:6" x14ac:dyDescent="0.15">
      <c r="C365" s="22" t="s">
        <v>373</v>
      </c>
      <c r="D365" s="21">
        <v>287.23</v>
      </c>
      <c r="E365" s="21">
        <v>245.13452274182271</v>
      </c>
      <c r="F365" s="21">
        <v>42.095477258177311</v>
      </c>
    </row>
    <row r="366" spans="3:6" x14ac:dyDescent="0.15">
      <c r="C366" s="22" t="s">
        <v>541</v>
      </c>
      <c r="D366" s="21">
        <v>106.29</v>
      </c>
      <c r="E366" s="21">
        <v>139.40118375704557</v>
      </c>
      <c r="F366" s="21">
        <v>-33.111183757045566</v>
      </c>
    </row>
    <row r="367" spans="3:6" x14ac:dyDescent="0.15">
      <c r="C367" s="22" t="s">
        <v>199</v>
      </c>
      <c r="D367" s="21">
        <v>180.56</v>
      </c>
      <c r="E367" s="21">
        <v>149.04164918295615</v>
      </c>
      <c r="F367" s="21">
        <v>31.518350817043853</v>
      </c>
    </row>
    <row r="368" spans="3:6" x14ac:dyDescent="0.15">
      <c r="C368" s="22" t="s">
        <v>401</v>
      </c>
      <c r="D368" s="21">
        <v>209.35</v>
      </c>
      <c r="E368" s="21">
        <v>191.15304118629746</v>
      </c>
      <c r="F368" s="21">
        <v>18.196958813702537</v>
      </c>
    </row>
    <row r="369" spans="3:6" x14ac:dyDescent="0.15">
      <c r="C369" s="22" t="s">
        <v>435</v>
      </c>
      <c r="D369" s="21">
        <v>208.71</v>
      </c>
      <c r="E369" s="21">
        <v>209.58315359797066</v>
      </c>
      <c r="F369" s="21">
        <v>-0.87315359797065639</v>
      </c>
    </row>
    <row r="370" spans="3:6" x14ac:dyDescent="0.15">
      <c r="C370" s="22" t="s">
        <v>266</v>
      </c>
      <c r="D370" s="21">
        <v>177.22</v>
      </c>
      <c r="E370" s="21">
        <v>163.24443933391677</v>
      </c>
      <c r="F370" s="21">
        <v>13.975560666083226</v>
      </c>
    </row>
    <row r="371" spans="3:6" x14ac:dyDescent="0.15">
      <c r="C371" s="22" t="s">
        <v>760</v>
      </c>
      <c r="D371" s="21">
        <v>125.8</v>
      </c>
      <c r="E371" s="21">
        <v>120.52408049878449</v>
      </c>
      <c r="F371" s="21">
        <v>5.2759195012155118</v>
      </c>
    </row>
    <row r="372" spans="3:6" x14ac:dyDescent="0.15">
      <c r="C372" s="22" t="s">
        <v>204</v>
      </c>
      <c r="D372" s="21">
        <v>91.83</v>
      </c>
      <c r="E372" s="21">
        <v>130.00023636667564</v>
      </c>
      <c r="F372" s="21">
        <v>-38.170236366675638</v>
      </c>
    </row>
    <row r="373" spans="3:6" x14ac:dyDescent="0.15">
      <c r="C373" s="22" t="s">
        <v>406</v>
      </c>
      <c r="D373" s="21">
        <v>143.19999999999999</v>
      </c>
      <c r="E373" s="21">
        <v>175.12978466722475</v>
      </c>
      <c r="F373" s="21">
        <v>-31.929784667224766</v>
      </c>
    </row>
    <row r="374" spans="3:6" x14ac:dyDescent="0.15">
      <c r="C374" s="22" t="s">
        <v>409</v>
      </c>
      <c r="D374" s="21">
        <v>144.6</v>
      </c>
      <c r="E374" s="21">
        <v>171.8631494616011</v>
      </c>
      <c r="F374" s="21">
        <v>-27.263149461601103</v>
      </c>
    </row>
    <row r="375" spans="3:6" x14ac:dyDescent="0.15">
      <c r="C375" s="22" t="s">
        <v>685</v>
      </c>
      <c r="D375" s="21">
        <v>202.77</v>
      </c>
      <c r="E375" s="21">
        <v>151.52924214523426</v>
      </c>
      <c r="F375" s="21">
        <v>51.240757854765747</v>
      </c>
    </row>
    <row r="376" spans="3:6" x14ac:dyDescent="0.15">
      <c r="C376" s="22" t="s">
        <v>638</v>
      </c>
      <c r="D376" s="21">
        <v>85.52</v>
      </c>
      <c r="E376" s="21">
        <v>94.180544811180937</v>
      </c>
      <c r="F376" s="21">
        <v>-8.6605448111809409</v>
      </c>
    </row>
    <row r="377" spans="3:6" x14ac:dyDescent="0.15">
      <c r="C377" s="22" t="s">
        <v>774</v>
      </c>
      <c r="D377" s="21">
        <v>127.83</v>
      </c>
      <c r="E377" s="21">
        <v>171.50094745613788</v>
      </c>
      <c r="F377" s="21">
        <v>-43.670947456137881</v>
      </c>
    </row>
    <row r="378" spans="3:6" x14ac:dyDescent="0.15">
      <c r="C378" s="22" t="s">
        <v>725</v>
      </c>
      <c r="D378" s="21">
        <v>145.61000000000001</v>
      </c>
      <c r="E378" s="21">
        <v>182.02533846835234</v>
      </c>
      <c r="F378" s="21">
        <v>-36.415338468352331</v>
      </c>
    </row>
    <row r="379" spans="3:6" x14ac:dyDescent="0.15">
      <c r="C379" s="22" t="s">
        <v>591</v>
      </c>
      <c r="D379" s="21">
        <v>85.19</v>
      </c>
      <c r="E379" s="21">
        <v>135.55829385817415</v>
      </c>
      <c r="F379" s="21">
        <v>-50.368293858174155</v>
      </c>
    </row>
    <row r="380" spans="3:6" x14ac:dyDescent="0.15">
      <c r="C380" s="22" t="s">
        <v>570</v>
      </c>
      <c r="D380" s="21">
        <v>127.38</v>
      </c>
      <c r="E380" s="21">
        <v>133.36389862408532</v>
      </c>
      <c r="F380" s="21">
        <v>-5.9838986240853274</v>
      </c>
    </row>
    <row r="381" spans="3:6" x14ac:dyDescent="0.15">
      <c r="C381" s="22" t="s">
        <v>226</v>
      </c>
      <c r="D381" s="21">
        <v>311.45999999999998</v>
      </c>
      <c r="E381" s="21">
        <v>255.50018462241479</v>
      </c>
      <c r="F381" s="21">
        <v>55.959815377585187</v>
      </c>
    </row>
    <row r="382" spans="3:6" x14ac:dyDescent="0.15">
      <c r="C382" s="22" t="s">
        <v>202</v>
      </c>
      <c r="D382" s="21">
        <v>69.099999999999994</v>
      </c>
      <c r="E382" s="21">
        <v>86.227812712815307</v>
      </c>
      <c r="F382" s="21">
        <v>-17.127812712815313</v>
      </c>
    </row>
    <row r="383" spans="3:6" x14ac:dyDescent="0.15">
      <c r="C383" s="22" t="s">
        <v>274</v>
      </c>
      <c r="D383" s="21">
        <v>195.64</v>
      </c>
      <c r="E383" s="21">
        <v>171.37903006271566</v>
      </c>
      <c r="F383" s="21">
        <v>24.260969937284329</v>
      </c>
    </row>
    <row r="384" spans="3:6" x14ac:dyDescent="0.15">
      <c r="C384" s="22" t="s">
        <v>736</v>
      </c>
      <c r="D384" s="21">
        <v>205.96</v>
      </c>
      <c r="E384" s="21">
        <v>210.3624459629865</v>
      </c>
      <c r="F384" s="21">
        <v>-4.4024459629864907</v>
      </c>
    </row>
    <row r="385" spans="3:6" x14ac:dyDescent="0.15">
      <c r="C385" s="22" t="s">
        <v>625</v>
      </c>
      <c r="D385" s="21">
        <v>168.96</v>
      </c>
      <c r="E385" s="21">
        <v>192.5270125293151</v>
      </c>
      <c r="F385" s="21">
        <v>-23.567012529315093</v>
      </c>
    </row>
    <row r="386" spans="3:6" x14ac:dyDescent="0.15">
      <c r="C386" s="22" t="s">
        <v>357</v>
      </c>
      <c r="D386" s="21">
        <v>215.01</v>
      </c>
      <c r="E386" s="21">
        <v>178.79552381511726</v>
      </c>
      <c r="F386" s="21">
        <v>36.214476184882727</v>
      </c>
    </row>
    <row r="387" spans="3:6" x14ac:dyDescent="0.15">
      <c r="C387" s="22" t="s">
        <v>691</v>
      </c>
      <c r="D387" s="21">
        <v>120.84</v>
      </c>
      <c r="E387" s="21">
        <v>124.9822592458026</v>
      </c>
      <c r="F387" s="21">
        <v>-4.1422592458025917</v>
      </c>
    </row>
    <row r="388" spans="3:6" x14ac:dyDescent="0.15">
      <c r="C388" s="22" t="s">
        <v>303</v>
      </c>
      <c r="D388" s="21">
        <v>164.88</v>
      </c>
      <c r="E388" s="21">
        <v>131.93526275028094</v>
      </c>
      <c r="F388" s="21">
        <v>32.944737249719054</v>
      </c>
    </row>
    <row r="389" spans="3:6" x14ac:dyDescent="0.15">
      <c r="C389" s="22" t="s">
        <v>371</v>
      </c>
      <c r="D389" s="21">
        <v>162.28</v>
      </c>
      <c r="E389" s="21">
        <v>172.47900849683751</v>
      </c>
      <c r="F389" s="21">
        <v>-10.199008496837507</v>
      </c>
    </row>
    <row r="390" spans="3:6" x14ac:dyDescent="0.15">
      <c r="C390" s="22" t="s">
        <v>666</v>
      </c>
      <c r="D390" s="21">
        <v>186.96</v>
      </c>
      <c r="E390" s="21">
        <v>251.90326376819471</v>
      </c>
      <c r="F390" s="21">
        <v>-64.943263768194697</v>
      </c>
    </row>
    <row r="391" spans="3:6" x14ac:dyDescent="0.15">
      <c r="C391" s="22" t="s">
        <v>575</v>
      </c>
      <c r="D391" s="21">
        <v>78.67</v>
      </c>
      <c r="E391" s="21">
        <v>87.352229407176083</v>
      </c>
      <c r="F391" s="21">
        <v>-8.6822294071760808</v>
      </c>
    </row>
    <row r="392" spans="3:6" x14ac:dyDescent="0.15">
      <c r="C392" s="22" t="s">
        <v>621</v>
      </c>
      <c r="D392" s="21">
        <v>83.74</v>
      </c>
      <c r="E392" s="21">
        <v>188.53869621191006</v>
      </c>
      <c r="F392" s="21">
        <v>-104.79869621191007</v>
      </c>
    </row>
    <row r="393" spans="3:6" x14ac:dyDescent="0.15">
      <c r="C393" s="22" t="s">
        <v>150</v>
      </c>
      <c r="D393" s="21">
        <v>174.47</v>
      </c>
      <c r="E393" s="21">
        <v>173.89783330919269</v>
      </c>
      <c r="F393" s="21">
        <v>0.57216669080730753</v>
      </c>
    </row>
    <row r="394" spans="3:6" x14ac:dyDescent="0.15">
      <c r="C394" s="22" t="s">
        <v>697</v>
      </c>
      <c r="D394" s="21">
        <v>124.82</v>
      </c>
      <c r="E394" s="21">
        <v>141.59228408482016</v>
      </c>
      <c r="F394" s="21">
        <v>-16.772284084820171</v>
      </c>
    </row>
    <row r="395" spans="3:6" x14ac:dyDescent="0.15">
      <c r="C395" s="22" t="s">
        <v>333</v>
      </c>
      <c r="D395" s="21">
        <v>207.83</v>
      </c>
      <c r="E395" s="21">
        <v>245.61540348534646</v>
      </c>
      <c r="F395" s="21">
        <v>-37.78540348534645</v>
      </c>
    </row>
    <row r="396" spans="3:6" x14ac:dyDescent="0.15">
      <c r="C396" s="22" t="s">
        <v>385</v>
      </c>
      <c r="D396" s="21">
        <v>205</v>
      </c>
      <c r="E396" s="21">
        <v>215.02899163068705</v>
      </c>
      <c r="F396" s="21">
        <v>-10.028991630687045</v>
      </c>
    </row>
    <row r="397" spans="3:6" x14ac:dyDescent="0.15">
      <c r="C397" s="22" t="s">
        <v>664</v>
      </c>
      <c r="D397" s="21">
        <v>70.16</v>
      </c>
      <c r="E397" s="21">
        <v>58.858013520466471</v>
      </c>
      <c r="F397" s="21">
        <v>11.301986479533525</v>
      </c>
    </row>
    <row r="398" spans="3:6" x14ac:dyDescent="0.15">
      <c r="C398" s="22" t="s">
        <v>635</v>
      </c>
      <c r="D398" s="21">
        <v>374.4</v>
      </c>
      <c r="E398" s="21">
        <v>306.5376319609386</v>
      </c>
      <c r="F398" s="21">
        <v>67.86236803906138</v>
      </c>
    </row>
    <row r="399" spans="3:6" x14ac:dyDescent="0.15">
      <c r="C399" s="22" t="s">
        <v>779</v>
      </c>
      <c r="D399" s="21">
        <v>129.63</v>
      </c>
      <c r="E399" s="21">
        <v>144.76566109459969</v>
      </c>
      <c r="F399" s="21">
        <v>-15.135661094599698</v>
      </c>
    </row>
    <row r="400" spans="3:6" x14ac:dyDescent="0.15">
      <c r="C400" s="22" t="s">
        <v>378</v>
      </c>
      <c r="D400" s="21">
        <v>159.71</v>
      </c>
      <c r="E400" s="21">
        <v>152.71622020374917</v>
      </c>
      <c r="F400" s="21">
        <v>6.9937797962508341</v>
      </c>
    </row>
    <row r="401" spans="3:6" x14ac:dyDescent="0.15">
      <c r="C401" s="22" t="s">
        <v>253</v>
      </c>
      <c r="D401" s="21">
        <v>183.19</v>
      </c>
      <c r="E401" s="21">
        <v>240.66887129507995</v>
      </c>
      <c r="F401" s="21">
        <v>-57.478871295079955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3'!$B$10:$B$10" display="Inputs" xr:uid="{08199034-3BEC-4081-8C82-1194BD42C614}"/>
    <hyperlink ref="D4" location="'LinReg_Output3'!$B$50:$B$50" display="Regression Summary" xr:uid="{04AFD293-C943-4A0E-BCA2-1572D2051FED}"/>
    <hyperlink ref="F4" location="'LinReg_Output3'!$B$59:$B$59" display="Predictor Screening" xr:uid="{1B5F1790-8B8C-4667-9D2B-57652CD549FC}"/>
    <hyperlink ref="H4" location="'LinReg_Output3'!$B$79:$B$79" display="Coefficients" xr:uid="{226676E0-57F1-4F49-9136-9C6522B37F11}"/>
    <hyperlink ref="J4" location="'LinReg_Stored3'!$B$10:$B$10" display="PMML Model" xr:uid="{A10C3523-218B-42D5-8AB4-A6D4DAF5AD62}"/>
    <hyperlink ref="B5" location="'LinReg_TrainingScore3'!$B$10:$B$10" display="Training: Prediction Summary" xr:uid="{8D21396E-5457-467C-B1DE-9C0C714F3E41}"/>
    <hyperlink ref="D5" location="'LinReg_TrainingScore3'!$B$19:$B$19" display="Training: Prediction Details" xr:uid="{6782D63B-DC99-4A55-9738-8DB0DAD23826}"/>
    <hyperlink ref="F5" location="'LinReg_ValidationScore3'!$B$10:$B$10" display="Validation: Prediction Summary" xr:uid="{8C92D6C8-B4B1-4154-B329-F00072DDFC61}"/>
    <hyperlink ref="H5" location="'LinReg_ValidationScore3'!$B$19:$B$19" display="Validation: Prediction Details" xr:uid="{7C5123A1-4F54-4EC0-BE19-49C82461484A}"/>
  </hyperlink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0269-71CC-44EC-855E-AA07A6F21AAB}">
  <dimension ref="B1:Q275"/>
  <sheetViews>
    <sheetView showGridLines="0" workbookViewId="0">
      <selection activeCell="D17" sqref="C11:D17"/>
    </sheetView>
  </sheetViews>
  <sheetFormatPr defaultRowHeight="9.6" x14ac:dyDescent="0.15"/>
  <cols>
    <col min="3" max="3" width="13.5" customWidth="1"/>
    <col min="5" max="5" width="21.375" customWidth="1"/>
    <col min="6" max="6" width="12.375" customWidth="1"/>
    <col min="14" max="14" width="18" bestFit="1" customWidth="1"/>
  </cols>
  <sheetData>
    <row r="1" spans="2:17" ht="18" x14ac:dyDescent="0.35">
      <c r="B1" s="19" t="s">
        <v>875</v>
      </c>
      <c r="N1" t="s">
        <v>996</v>
      </c>
    </row>
    <row r="3" spans="2:17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8"/>
      <c r="N3" s="26" t="s">
        <v>127</v>
      </c>
      <c r="O3" s="27"/>
      <c r="P3" s="27"/>
      <c r="Q3" s="28"/>
    </row>
    <row r="4" spans="2:17" ht="13.8" x14ac:dyDescent="0.3">
      <c r="B4" s="35" t="s">
        <v>132</v>
      </c>
      <c r="C4" s="36"/>
      <c r="D4" s="35" t="s">
        <v>868</v>
      </c>
      <c r="E4" s="36"/>
      <c r="F4" s="35" t="s">
        <v>869</v>
      </c>
      <c r="G4" s="36"/>
      <c r="H4" s="35" t="s">
        <v>870</v>
      </c>
      <c r="I4" s="36"/>
      <c r="J4" s="35" t="s">
        <v>805</v>
      </c>
      <c r="K4" s="36"/>
      <c r="N4" s="24" t="s">
        <v>128</v>
      </c>
      <c r="O4" s="24" t="s">
        <v>129</v>
      </c>
      <c r="P4" s="24" t="s">
        <v>130</v>
      </c>
      <c r="Q4" s="24" t="s">
        <v>131</v>
      </c>
    </row>
    <row r="5" spans="2:17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N5" s="23">
        <v>12</v>
      </c>
      <c r="O5" s="23">
        <v>2</v>
      </c>
      <c r="P5" s="23">
        <v>8</v>
      </c>
      <c r="Q5" s="23">
        <v>22</v>
      </c>
    </row>
    <row r="10" spans="2:17" ht="18" x14ac:dyDescent="0.35">
      <c r="B10" s="20" t="s">
        <v>873</v>
      </c>
    </row>
    <row r="11" spans="2:17" x14ac:dyDescent="0.15">
      <c r="C11" t="s">
        <v>1024</v>
      </c>
    </row>
    <row r="12" spans="2:17" x14ac:dyDescent="0.15">
      <c r="C12" t="s">
        <v>876</v>
      </c>
      <c r="D12" t="s">
        <v>877</v>
      </c>
    </row>
    <row r="13" spans="2:17" x14ac:dyDescent="0.15">
      <c r="C13" t="s">
        <v>878</v>
      </c>
      <c r="D13">
        <v>321756.26877983724</v>
      </c>
    </row>
    <row r="14" spans="2:17" x14ac:dyDescent="0.15">
      <c r="C14" t="s">
        <v>879</v>
      </c>
      <c r="D14">
        <v>1266.7569637001466</v>
      </c>
    </row>
    <row r="15" spans="2:17" x14ac:dyDescent="0.15">
      <c r="C15" t="s">
        <v>880</v>
      </c>
      <c r="D15">
        <v>35.591529381302884</v>
      </c>
    </row>
    <row r="16" spans="2:17" x14ac:dyDescent="0.15">
      <c r="C16" t="s">
        <v>881</v>
      </c>
      <c r="D16">
        <v>28.123324912811036</v>
      </c>
    </row>
    <row r="17" spans="2:6" x14ac:dyDescent="0.15">
      <c r="C17" t="s">
        <v>882</v>
      </c>
      <c r="D17">
        <v>0.78054323532901582</v>
      </c>
    </row>
    <row r="19" spans="2:6" ht="18" x14ac:dyDescent="0.35">
      <c r="B19" s="20" t="s">
        <v>874</v>
      </c>
    </row>
    <row r="21" spans="2:6" x14ac:dyDescent="0.15">
      <c r="C21" s="22" t="s">
        <v>145</v>
      </c>
      <c r="D21" s="18" t="s">
        <v>98</v>
      </c>
      <c r="E21" s="18" t="s">
        <v>883</v>
      </c>
      <c r="F21" s="18" t="s">
        <v>884</v>
      </c>
    </row>
    <row r="22" spans="2:6" x14ac:dyDescent="0.15">
      <c r="C22" s="22" t="s">
        <v>724</v>
      </c>
      <c r="D22" s="21">
        <v>132.79</v>
      </c>
      <c r="E22" s="21">
        <v>150.98743382950897</v>
      </c>
      <c r="F22" s="21">
        <v>-18.197433829508981</v>
      </c>
    </row>
    <row r="23" spans="2:6" x14ac:dyDescent="0.15">
      <c r="C23" s="22" t="s">
        <v>312</v>
      </c>
      <c r="D23" s="21">
        <v>233.78</v>
      </c>
      <c r="E23" s="21">
        <v>265.50088850900795</v>
      </c>
      <c r="F23" s="21">
        <v>-31.720888509007949</v>
      </c>
    </row>
    <row r="24" spans="2:6" x14ac:dyDescent="0.15">
      <c r="C24" s="22" t="s">
        <v>560</v>
      </c>
      <c r="D24" s="21">
        <v>47.85</v>
      </c>
      <c r="E24" s="21">
        <v>74.865802566975532</v>
      </c>
      <c r="F24" s="21">
        <v>-27.01580256697553</v>
      </c>
    </row>
    <row r="25" spans="2:6" x14ac:dyDescent="0.15">
      <c r="C25" s="22" t="s">
        <v>609</v>
      </c>
      <c r="D25" s="21">
        <v>53.14</v>
      </c>
      <c r="E25" s="21">
        <v>37.630755861112107</v>
      </c>
      <c r="F25" s="21">
        <v>15.509244138887894</v>
      </c>
    </row>
    <row r="26" spans="2:6" x14ac:dyDescent="0.15">
      <c r="C26" s="22" t="s">
        <v>439</v>
      </c>
      <c r="D26" s="21">
        <v>150.13</v>
      </c>
      <c r="E26" s="21">
        <v>152.59359693991243</v>
      </c>
      <c r="F26" s="21">
        <v>-2.4635969399124349</v>
      </c>
    </row>
    <row r="27" spans="2:6" x14ac:dyDescent="0.15">
      <c r="C27" s="22" t="s">
        <v>356</v>
      </c>
      <c r="D27" s="21">
        <v>215.01</v>
      </c>
      <c r="E27" s="21">
        <v>178.79552381511726</v>
      </c>
      <c r="F27" s="21">
        <v>36.214476184882727</v>
      </c>
    </row>
    <row r="28" spans="2:6" x14ac:dyDescent="0.15">
      <c r="C28" s="22" t="s">
        <v>477</v>
      </c>
      <c r="D28" s="21">
        <v>175.66</v>
      </c>
      <c r="E28" s="21">
        <v>164.32978465340037</v>
      </c>
      <c r="F28" s="21">
        <v>11.33021534659963</v>
      </c>
    </row>
    <row r="29" spans="2:6" x14ac:dyDescent="0.15">
      <c r="C29" s="22" t="s">
        <v>499</v>
      </c>
      <c r="D29" s="21">
        <v>85.48</v>
      </c>
      <c r="E29" s="21">
        <v>116.00573245065564</v>
      </c>
      <c r="F29" s="21">
        <v>-30.525732450655639</v>
      </c>
    </row>
    <row r="30" spans="2:6" x14ac:dyDescent="0.15">
      <c r="C30" s="22" t="s">
        <v>619</v>
      </c>
      <c r="D30" s="21">
        <v>248.49</v>
      </c>
      <c r="E30" s="21">
        <v>275.48393043943832</v>
      </c>
      <c r="F30" s="21">
        <v>-26.993930439438316</v>
      </c>
    </row>
    <row r="31" spans="2:6" x14ac:dyDescent="0.15">
      <c r="C31" s="22" t="s">
        <v>606</v>
      </c>
      <c r="D31" s="21">
        <v>219.63</v>
      </c>
      <c r="E31" s="21">
        <v>188.28301704946213</v>
      </c>
      <c r="F31" s="21">
        <v>31.346982950537864</v>
      </c>
    </row>
    <row r="32" spans="2:6" x14ac:dyDescent="0.15">
      <c r="C32" s="22" t="s">
        <v>275</v>
      </c>
      <c r="D32" s="21">
        <v>195.64</v>
      </c>
      <c r="E32" s="21">
        <v>171.37903006271566</v>
      </c>
      <c r="F32" s="21">
        <v>24.260969937284329</v>
      </c>
    </row>
    <row r="33" spans="3:6" x14ac:dyDescent="0.15">
      <c r="C33" s="22" t="s">
        <v>534</v>
      </c>
      <c r="D33" s="21">
        <v>68.41</v>
      </c>
      <c r="E33" s="21">
        <v>132.12314790494463</v>
      </c>
      <c r="F33" s="21">
        <v>-63.713147904944634</v>
      </c>
    </row>
    <row r="34" spans="3:6" x14ac:dyDescent="0.15">
      <c r="C34" s="22" t="s">
        <v>665</v>
      </c>
      <c r="D34" s="21">
        <v>101.64</v>
      </c>
      <c r="E34" s="21">
        <v>125.80762184700444</v>
      </c>
      <c r="F34" s="21">
        <v>-24.16762184700444</v>
      </c>
    </row>
    <row r="35" spans="3:6" x14ac:dyDescent="0.15">
      <c r="C35" s="22" t="s">
        <v>709</v>
      </c>
      <c r="D35" s="21">
        <v>123.89</v>
      </c>
      <c r="E35" s="21">
        <v>139.30468640352768</v>
      </c>
      <c r="F35" s="21">
        <v>-15.414686403527682</v>
      </c>
    </row>
    <row r="36" spans="3:6" x14ac:dyDescent="0.15">
      <c r="C36" s="22" t="s">
        <v>377</v>
      </c>
      <c r="D36" s="21">
        <v>116.78</v>
      </c>
      <c r="E36" s="21">
        <v>108.87114502130532</v>
      </c>
      <c r="F36" s="21">
        <v>7.9088549786946771</v>
      </c>
    </row>
    <row r="37" spans="3:6" x14ac:dyDescent="0.15">
      <c r="C37" s="22" t="s">
        <v>496</v>
      </c>
      <c r="D37" s="21">
        <v>191.66</v>
      </c>
      <c r="E37" s="21">
        <v>197.37167024276749</v>
      </c>
      <c r="F37" s="21">
        <v>-5.7116702427674966</v>
      </c>
    </row>
    <row r="38" spans="3:6" x14ac:dyDescent="0.15">
      <c r="C38" s="22" t="s">
        <v>353</v>
      </c>
      <c r="D38" s="21">
        <v>166.25</v>
      </c>
      <c r="E38" s="21">
        <v>130.99766061281011</v>
      </c>
      <c r="F38" s="21">
        <v>35.252339387189892</v>
      </c>
    </row>
    <row r="39" spans="3:6" x14ac:dyDescent="0.15">
      <c r="C39" s="22" t="s">
        <v>384</v>
      </c>
      <c r="D39" s="21">
        <v>205</v>
      </c>
      <c r="E39" s="21">
        <v>215.02899163068705</v>
      </c>
      <c r="F39" s="21">
        <v>-10.028991630687045</v>
      </c>
    </row>
    <row r="40" spans="3:6" x14ac:dyDescent="0.15">
      <c r="C40" s="22" t="s">
        <v>319</v>
      </c>
      <c r="D40" s="21">
        <v>193.5</v>
      </c>
      <c r="E40" s="21">
        <v>258.67890002956324</v>
      </c>
      <c r="F40" s="21">
        <v>-65.178900029563238</v>
      </c>
    </row>
    <row r="41" spans="3:6" x14ac:dyDescent="0.15">
      <c r="C41" s="22" t="s">
        <v>571</v>
      </c>
      <c r="D41" s="21">
        <v>127.38</v>
      </c>
      <c r="E41" s="21">
        <v>134.61863415516783</v>
      </c>
      <c r="F41" s="21">
        <v>-7.2386341551678299</v>
      </c>
    </row>
    <row r="42" spans="3:6" x14ac:dyDescent="0.15">
      <c r="C42" s="22" t="s">
        <v>162</v>
      </c>
      <c r="D42" s="21">
        <v>79.17</v>
      </c>
      <c r="E42" s="21">
        <v>120.6607706738202</v>
      </c>
      <c r="F42" s="21">
        <v>-41.490770673820194</v>
      </c>
    </row>
    <row r="43" spans="3:6" x14ac:dyDescent="0.15">
      <c r="C43" s="22" t="s">
        <v>372</v>
      </c>
      <c r="D43" s="21">
        <v>287.23</v>
      </c>
      <c r="E43" s="21">
        <v>245.13452274182271</v>
      </c>
      <c r="F43" s="21">
        <v>42.095477258177311</v>
      </c>
    </row>
    <row r="44" spans="3:6" x14ac:dyDescent="0.15">
      <c r="C44" s="22" t="s">
        <v>646</v>
      </c>
      <c r="D44" s="21">
        <v>263.48</v>
      </c>
      <c r="E44" s="21">
        <v>202.63055197294693</v>
      </c>
      <c r="F44" s="21">
        <v>60.849448027053086</v>
      </c>
    </row>
    <row r="45" spans="3:6" x14ac:dyDescent="0.15">
      <c r="C45" s="22" t="s">
        <v>642</v>
      </c>
      <c r="D45" s="21">
        <v>59.8</v>
      </c>
      <c r="E45" s="21">
        <v>144.9697844643832</v>
      </c>
      <c r="F45" s="21">
        <v>-85.169784464383198</v>
      </c>
    </row>
    <row r="46" spans="3:6" x14ac:dyDescent="0.15">
      <c r="C46" s="22" t="s">
        <v>392</v>
      </c>
      <c r="D46" s="21">
        <v>174.87</v>
      </c>
      <c r="E46" s="21">
        <v>158.42179643793261</v>
      </c>
      <c r="F46" s="21">
        <v>16.448203562067391</v>
      </c>
    </row>
    <row r="47" spans="3:6" x14ac:dyDescent="0.15">
      <c r="C47" s="22" t="s">
        <v>434</v>
      </c>
      <c r="D47" s="21">
        <v>278.39</v>
      </c>
      <c r="E47" s="21">
        <v>238.09287215868963</v>
      </c>
      <c r="F47" s="21">
        <v>40.297127841310356</v>
      </c>
    </row>
    <row r="48" spans="3:6" x14ac:dyDescent="0.15">
      <c r="C48" s="22" t="s">
        <v>467</v>
      </c>
      <c r="D48" s="21">
        <v>92.35</v>
      </c>
      <c r="E48" s="21">
        <v>20.904963162347865</v>
      </c>
      <c r="F48" s="21">
        <v>71.445036837652125</v>
      </c>
    </row>
    <row r="49" spans="3:6" x14ac:dyDescent="0.15">
      <c r="C49" s="22" t="s">
        <v>463</v>
      </c>
      <c r="D49" s="21">
        <v>117.59</v>
      </c>
      <c r="E49" s="21">
        <v>183.50388000767671</v>
      </c>
      <c r="F49" s="21">
        <v>-65.91388000767671</v>
      </c>
    </row>
    <row r="50" spans="3:6" x14ac:dyDescent="0.15">
      <c r="C50" s="22" t="s">
        <v>484</v>
      </c>
      <c r="D50" s="21">
        <v>114.28</v>
      </c>
      <c r="E50" s="21">
        <v>125.53966588583148</v>
      </c>
      <c r="F50" s="21">
        <v>-11.259665885831481</v>
      </c>
    </row>
    <row r="51" spans="3:6" x14ac:dyDescent="0.15">
      <c r="C51" s="22" t="s">
        <v>612</v>
      </c>
      <c r="D51" s="21">
        <v>299.17</v>
      </c>
      <c r="E51" s="21">
        <v>298.84559313422341</v>
      </c>
      <c r="F51" s="21">
        <v>0.32440686577660927</v>
      </c>
    </row>
    <row r="52" spans="3:6" x14ac:dyDescent="0.15">
      <c r="C52" s="22" t="s">
        <v>187</v>
      </c>
      <c r="D52" s="21">
        <v>234.15</v>
      </c>
      <c r="E52" s="21">
        <v>169.30856730884824</v>
      </c>
      <c r="F52" s="21">
        <v>64.841432691151766</v>
      </c>
    </row>
    <row r="53" spans="3:6" x14ac:dyDescent="0.15">
      <c r="C53" s="22" t="s">
        <v>248</v>
      </c>
      <c r="D53" s="21">
        <v>180.85</v>
      </c>
      <c r="E53" s="21">
        <v>158.94274839443193</v>
      </c>
      <c r="F53" s="21">
        <v>21.907251605568064</v>
      </c>
    </row>
    <row r="54" spans="3:6" x14ac:dyDescent="0.15">
      <c r="C54" s="22" t="s">
        <v>397</v>
      </c>
      <c r="D54" s="21">
        <v>270.36</v>
      </c>
      <c r="E54" s="21">
        <v>266.44346147354378</v>
      </c>
      <c r="F54" s="21">
        <v>3.916538526456236</v>
      </c>
    </row>
    <row r="55" spans="3:6" x14ac:dyDescent="0.15">
      <c r="C55" s="22" t="s">
        <v>589</v>
      </c>
      <c r="D55" s="21">
        <v>72.22</v>
      </c>
      <c r="E55" s="21">
        <v>86.976554695064465</v>
      </c>
      <c r="F55" s="21">
        <v>-14.756554695064466</v>
      </c>
    </row>
    <row r="56" spans="3:6" x14ac:dyDescent="0.15">
      <c r="C56" s="22" t="s">
        <v>287</v>
      </c>
      <c r="D56" s="21">
        <v>75.709999999999994</v>
      </c>
      <c r="E56" s="21">
        <v>77.480257907466864</v>
      </c>
      <c r="F56" s="21">
        <v>-1.7702579074668705</v>
      </c>
    </row>
    <row r="57" spans="3:6" x14ac:dyDescent="0.15">
      <c r="C57" s="22" t="s">
        <v>293</v>
      </c>
      <c r="D57" s="21">
        <v>116</v>
      </c>
      <c r="E57" s="21">
        <v>148.42225233761081</v>
      </c>
      <c r="F57" s="21">
        <v>-32.422252337610814</v>
      </c>
    </row>
    <row r="58" spans="3:6" x14ac:dyDescent="0.15">
      <c r="C58" s="22" t="s">
        <v>400</v>
      </c>
      <c r="D58" s="21">
        <v>209.35</v>
      </c>
      <c r="E58" s="21">
        <v>207.30505953320161</v>
      </c>
      <c r="F58" s="21">
        <v>2.0449404667983799</v>
      </c>
    </row>
    <row r="59" spans="3:6" x14ac:dyDescent="0.15">
      <c r="C59" s="22" t="s">
        <v>482</v>
      </c>
      <c r="D59" s="21">
        <v>152.66999999999999</v>
      </c>
      <c r="E59" s="21">
        <v>140.54192516736143</v>
      </c>
      <c r="F59" s="21">
        <v>12.128074832638561</v>
      </c>
    </row>
    <row r="60" spans="3:6" x14ac:dyDescent="0.15">
      <c r="C60" s="22" t="s">
        <v>180</v>
      </c>
      <c r="D60" s="21">
        <v>134.30000000000001</v>
      </c>
      <c r="E60" s="21">
        <v>140.49685541648421</v>
      </c>
      <c r="F60" s="21">
        <v>-6.1968554164841976</v>
      </c>
    </row>
    <row r="61" spans="3:6" x14ac:dyDescent="0.15">
      <c r="C61" s="22" t="s">
        <v>622</v>
      </c>
      <c r="D61" s="21">
        <v>291.66000000000003</v>
      </c>
      <c r="E61" s="21">
        <v>275.59301643587645</v>
      </c>
      <c r="F61" s="21">
        <v>16.066983564123575</v>
      </c>
    </row>
    <row r="62" spans="3:6" x14ac:dyDescent="0.15">
      <c r="C62" s="22" t="s">
        <v>641</v>
      </c>
      <c r="D62" s="21">
        <v>402.02</v>
      </c>
      <c r="E62" s="21">
        <v>326.50237722991898</v>
      </c>
      <c r="F62" s="21">
        <v>75.517622770081005</v>
      </c>
    </row>
    <row r="63" spans="3:6" x14ac:dyDescent="0.15">
      <c r="C63" s="22" t="s">
        <v>718</v>
      </c>
      <c r="D63" s="21">
        <v>100.36</v>
      </c>
      <c r="E63" s="21">
        <v>80.222938082824754</v>
      </c>
      <c r="F63" s="21">
        <v>20.137061917175245</v>
      </c>
    </row>
    <row r="64" spans="3:6" x14ac:dyDescent="0.15">
      <c r="C64" s="22" t="s">
        <v>176</v>
      </c>
      <c r="D64" s="21">
        <v>69.12</v>
      </c>
      <c r="E64" s="21">
        <v>79.574525330277908</v>
      </c>
      <c r="F64" s="21">
        <v>-10.454525330277903</v>
      </c>
    </row>
    <row r="65" spans="3:6" x14ac:dyDescent="0.15">
      <c r="C65" s="22" t="s">
        <v>503</v>
      </c>
      <c r="D65" s="21">
        <v>273.12</v>
      </c>
      <c r="E65" s="21">
        <v>276.90889628269662</v>
      </c>
      <c r="F65" s="21">
        <v>-3.7888962826966122</v>
      </c>
    </row>
    <row r="66" spans="3:6" x14ac:dyDescent="0.15">
      <c r="C66" s="22" t="s">
        <v>243</v>
      </c>
      <c r="D66" s="21">
        <v>126.62</v>
      </c>
      <c r="E66" s="21">
        <v>140.09448473641049</v>
      </c>
      <c r="F66" s="21">
        <v>-13.474484736410488</v>
      </c>
    </row>
    <row r="67" spans="3:6" x14ac:dyDescent="0.15">
      <c r="C67" s="22" t="s">
        <v>690</v>
      </c>
      <c r="D67" s="21">
        <v>137.19999999999999</v>
      </c>
      <c r="E67" s="21">
        <v>138.61991333411058</v>
      </c>
      <c r="F67" s="21">
        <v>-1.4199133341105892</v>
      </c>
    </row>
    <row r="68" spans="3:6" x14ac:dyDescent="0.15">
      <c r="C68" s="22" t="s">
        <v>343</v>
      </c>
      <c r="D68" s="21">
        <v>156.93</v>
      </c>
      <c r="E68" s="21">
        <v>135.66410217346439</v>
      </c>
      <c r="F68" s="21">
        <v>21.265897826535621</v>
      </c>
    </row>
    <row r="69" spans="3:6" x14ac:dyDescent="0.15">
      <c r="C69" s="22" t="s">
        <v>163</v>
      </c>
      <c r="D69" s="21">
        <v>132.05000000000001</v>
      </c>
      <c r="E69" s="21">
        <v>147.51287106172086</v>
      </c>
      <c r="F69" s="21">
        <v>-15.462871061720847</v>
      </c>
    </row>
    <row r="70" spans="3:6" x14ac:dyDescent="0.15">
      <c r="C70" s="22" t="s">
        <v>543</v>
      </c>
      <c r="D70" s="21">
        <v>106.29</v>
      </c>
      <c r="E70" s="21">
        <v>140.65591928812808</v>
      </c>
      <c r="F70" s="21">
        <v>-34.365919288128069</v>
      </c>
    </row>
    <row r="71" spans="3:6" x14ac:dyDescent="0.15">
      <c r="C71" s="22" t="s">
        <v>651</v>
      </c>
      <c r="D71" s="21">
        <v>63.3</v>
      </c>
      <c r="E71" s="21">
        <v>115.44346064705061</v>
      </c>
      <c r="F71" s="21">
        <v>-52.143460647050617</v>
      </c>
    </row>
    <row r="72" spans="3:6" x14ac:dyDescent="0.15">
      <c r="C72" s="22" t="s">
        <v>510</v>
      </c>
      <c r="D72" s="21">
        <v>93.55</v>
      </c>
      <c r="E72" s="21">
        <v>146.95096514291325</v>
      </c>
      <c r="F72" s="21">
        <v>-53.40096514291325</v>
      </c>
    </row>
    <row r="73" spans="3:6" x14ac:dyDescent="0.15">
      <c r="C73" s="22" t="s">
        <v>166</v>
      </c>
      <c r="D73" s="21">
        <v>117.23</v>
      </c>
      <c r="E73" s="21">
        <v>165.83088502881102</v>
      </c>
      <c r="F73" s="21">
        <v>-48.600885028811021</v>
      </c>
    </row>
    <row r="74" spans="3:6" x14ac:dyDescent="0.15">
      <c r="C74" s="22" t="s">
        <v>221</v>
      </c>
      <c r="D74" s="21">
        <v>320.37</v>
      </c>
      <c r="E74" s="21">
        <v>239.89575430226034</v>
      </c>
      <c r="F74" s="21">
        <v>80.474245697739661</v>
      </c>
    </row>
    <row r="75" spans="3:6" x14ac:dyDescent="0.15">
      <c r="C75" s="22" t="s">
        <v>152</v>
      </c>
      <c r="D75" s="21">
        <v>85.47</v>
      </c>
      <c r="E75" s="21">
        <v>134.39577538909217</v>
      </c>
      <c r="F75" s="21">
        <v>-48.925775389092166</v>
      </c>
    </row>
    <row r="76" spans="3:6" x14ac:dyDescent="0.15">
      <c r="C76" s="22" t="s">
        <v>745</v>
      </c>
      <c r="D76" s="21">
        <v>303.82</v>
      </c>
      <c r="E76" s="21">
        <v>287.23856698075667</v>
      </c>
      <c r="F76" s="21">
        <v>16.58143301924332</v>
      </c>
    </row>
    <row r="77" spans="3:6" x14ac:dyDescent="0.15">
      <c r="C77" s="22" t="s">
        <v>314</v>
      </c>
      <c r="D77" s="21">
        <v>231.97</v>
      </c>
      <c r="E77" s="21">
        <v>269.08796774615109</v>
      </c>
      <c r="F77" s="21">
        <v>-37.117967746151095</v>
      </c>
    </row>
    <row r="78" spans="3:6" x14ac:dyDescent="0.15">
      <c r="C78" s="22" t="s">
        <v>714</v>
      </c>
      <c r="D78" s="21">
        <v>49.77</v>
      </c>
      <c r="E78" s="21">
        <v>13.668453862233385</v>
      </c>
      <c r="F78" s="21">
        <v>36.101546137766618</v>
      </c>
    </row>
    <row r="79" spans="3:6" x14ac:dyDescent="0.15">
      <c r="C79" s="22" t="s">
        <v>751</v>
      </c>
      <c r="D79" s="21">
        <v>164.3</v>
      </c>
      <c r="E79" s="21">
        <v>156.94446291320301</v>
      </c>
      <c r="F79" s="21">
        <v>7.3555370867969998</v>
      </c>
    </row>
    <row r="80" spans="3:6" x14ac:dyDescent="0.15">
      <c r="C80" s="22" t="s">
        <v>649</v>
      </c>
      <c r="D80" s="21">
        <v>92.57</v>
      </c>
      <c r="E80" s="21">
        <v>104.0998982596023</v>
      </c>
      <c r="F80" s="21">
        <v>-11.529898259602305</v>
      </c>
    </row>
    <row r="81" spans="3:6" x14ac:dyDescent="0.15">
      <c r="C81" s="22" t="s">
        <v>711</v>
      </c>
      <c r="D81" s="21">
        <v>122.99</v>
      </c>
      <c r="E81" s="21">
        <v>146.19197237270825</v>
      </c>
      <c r="F81" s="21">
        <v>-23.201972372708255</v>
      </c>
    </row>
    <row r="82" spans="3:6" x14ac:dyDescent="0.15">
      <c r="C82" s="22" t="s">
        <v>458</v>
      </c>
      <c r="D82" s="21">
        <v>102.95</v>
      </c>
      <c r="E82" s="21">
        <v>145.24959110651179</v>
      </c>
      <c r="F82" s="21">
        <v>-42.299591106511784</v>
      </c>
    </row>
    <row r="83" spans="3:6" x14ac:dyDescent="0.15">
      <c r="C83" s="22" t="s">
        <v>766</v>
      </c>
      <c r="D83" s="21">
        <v>347.82</v>
      </c>
      <c r="E83" s="21">
        <v>332.37565434458367</v>
      </c>
      <c r="F83" s="21">
        <v>15.444345655416328</v>
      </c>
    </row>
    <row r="84" spans="3:6" x14ac:dyDescent="0.15">
      <c r="C84" s="22" t="s">
        <v>616</v>
      </c>
      <c r="D84" s="21">
        <v>50.1</v>
      </c>
      <c r="E84" s="21">
        <v>67.096638551825748</v>
      </c>
      <c r="F84" s="21">
        <v>-16.996638551825747</v>
      </c>
    </row>
    <row r="85" spans="3:6" x14ac:dyDescent="0.15">
      <c r="C85" s="22" t="s">
        <v>192</v>
      </c>
      <c r="D85" s="21">
        <v>106.6</v>
      </c>
      <c r="E85" s="21">
        <v>150.97158073729065</v>
      </c>
      <c r="F85" s="21">
        <v>-44.371580737290657</v>
      </c>
    </row>
    <row r="86" spans="3:6" x14ac:dyDescent="0.15">
      <c r="C86" s="22" t="s">
        <v>386</v>
      </c>
      <c r="D86" s="21">
        <v>205</v>
      </c>
      <c r="E86" s="21">
        <v>198.87697328378289</v>
      </c>
      <c r="F86" s="21">
        <v>6.1230267162171117</v>
      </c>
    </row>
    <row r="87" spans="3:6" x14ac:dyDescent="0.15">
      <c r="C87" s="22" t="s">
        <v>738</v>
      </c>
      <c r="D87" s="21">
        <v>127.67</v>
      </c>
      <c r="E87" s="21">
        <v>163.42445292045414</v>
      </c>
      <c r="F87" s="21">
        <v>-35.754452920454142</v>
      </c>
    </row>
    <row r="88" spans="3:6" x14ac:dyDescent="0.15">
      <c r="C88" s="22" t="s">
        <v>185</v>
      </c>
      <c r="D88" s="21">
        <v>237.8</v>
      </c>
      <c r="E88" s="21">
        <v>208.1176587846017</v>
      </c>
      <c r="F88" s="21">
        <v>29.68234121539831</v>
      </c>
    </row>
    <row r="89" spans="3:6" x14ac:dyDescent="0.15">
      <c r="C89" s="22" t="s">
        <v>720</v>
      </c>
      <c r="D89" s="21">
        <v>215.57</v>
      </c>
      <c r="E89" s="21">
        <v>217.20417385418736</v>
      </c>
      <c r="F89" s="21">
        <v>-1.6341738541873667</v>
      </c>
    </row>
    <row r="90" spans="3:6" x14ac:dyDescent="0.15">
      <c r="C90" s="22" t="s">
        <v>722</v>
      </c>
      <c r="D90" s="21">
        <v>166.67</v>
      </c>
      <c r="E90" s="21">
        <v>169.47579387220173</v>
      </c>
      <c r="F90" s="21">
        <v>-2.8057938722017468</v>
      </c>
    </row>
    <row r="91" spans="3:6" x14ac:dyDescent="0.15">
      <c r="C91" s="22" t="s">
        <v>748</v>
      </c>
      <c r="D91" s="21">
        <v>147.80000000000001</v>
      </c>
      <c r="E91" s="21">
        <v>156.50435724943813</v>
      </c>
      <c r="F91" s="21">
        <v>-8.7043572494381181</v>
      </c>
    </row>
    <row r="92" spans="3:6" x14ac:dyDescent="0.15">
      <c r="C92" s="22" t="s">
        <v>607</v>
      </c>
      <c r="D92" s="21">
        <v>252.97</v>
      </c>
      <c r="E92" s="21">
        <v>192.53219389493637</v>
      </c>
      <c r="F92" s="21">
        <v>60.437806105063629</v>
      </c>
    </row>
    <row r="93" spans="3:6" x14ac:dyDescent="0.15">
      <c r="C93" s="22" t="s">
        <v>588</v>
      </c>
      <c r="D93" s="21">
        <v>73.69</v>
      </c>
      <c r="E93" s="21">
        <v>59.585457547415984</v>
      </c>
      <c r="F93" s="21">
        <v>14.104542452584013</v>
      </c>
    </row>
    <row r="94" spans="3:6" x14ac:dyDescent="0.15">
      <c r="C94" s="22" t="s">
        <v>424</v>
      </c>
      <c r="D94" s="21">
        <v>326.47000000000003</v>
      </c>
      <c r="E94" s="21">
        <v>292.214965557955</v>
      </c>
      <c r="F94" s="21">
        <v>34.25503444204503</v>
      </c>
    </row>
    <row r="95" spans="3:6" x14ac:dyDescent="0.15">
      <c r="C95" s="22" t="s">
        <v>265</v>
      </c>
      <c r="D95" s="21">
        <v>204.68</v>
      </c>
      <c r="E95" s="21">
        <v>162.85820321375979</v>
      </c>
      <c r="F95" s="21">
        <v>41.821796786240213</v>
      </c>
    </row>
    <row r="96" spans="3:6" x14ac:dyDescent="0.15">
      <c r="C96" s="22" t="s">
        <v>428</v>
      </c>
      <c r="D96" s="21">
        <v>234.31</v>
      </c>
      <c r="E96" s="21">
        <v>230.24516054752652</v>
      </c>
      <c r="F96" s="21">
        <v>4.0648394524734783</v>
      </c>
    </row>
    <row r="97" spans="3:6" x14ac:dyDescent="0.15">
      <c r="C97" s="22" t="s">
        <v>159</v>
      </c>
      <c r="D97" s="21">
        <v>114.76</v>
      </c>
      <c r="E97" s="21">
        <v>133.16699378376939</v>
      </c>
      <c r="F97" s="21">
        <v>-18.40699378376938</v>
      </c>
    </row>
    <row r="98" spans="3:6" x14ac:dyDescent="0.15">
      <c r="C98" s="22" t="s">
        <v>154</v>
      </c>
      <c r="D98" s="21">
        <v>56.76</v>
      </c>
      <c r="E98" s="21">
        <v>87.863758546635154</v>
      </c>
      <c r="F98" s="21">
        <v>-31.103758546635156</v>
      </c>
    </row>
    <row r="99" spans="3:6" x14ac:dyDescent="0.15">
      <c r="C99" s="22" t="s">
        <v>758</v>
      </c>
      <c r="D99" s="21">
        <v>114.35</v>
      </c>
      <c r="E99" s="21">
        <v>118.89034444603452</v>
      </c>
      <c r="F99" s="21">
        <v>-4.5403444460345241</v>
      </c>
    </row>
    <row r="100" spans="3:6" x14ac:dyDescent="0.15">
      <c r="C100" s="22" t="s">
        <v>517</v>
      </c>
      <c r="D100" s="21">
        <v>122.62</v>
      </c>
      <c r="E100" s="21">
        <v>138.6361096460513</v>
      </c>
      <c r="F100" s="21">
        <v>-16.016109646051291</v>
      </c>
    </row>
    <row r="101" spans="3:6" x14ac:dyDescent="0.15">
      <c r="C101" s="22" t="s">
        <v>605</v>
      </c>
      <c r="D101" s="21">
        <v>219.63</v>
      </c>
      <c r="E101" s="21">
        <v>204.43503539636629</v>
      </c>
      <c r="F101" s="21">
        <v>15.194964603633707</v>
      </c>
    </row>
    <row r="102" spans="3:6" x14ac:dyDescent="0.15">
      <c r="C102" s="22" t="s">
        <v>213</v>
      </c>
      <c r="D102" s="21">
        <v>157.19999999999999</v>
      </c>
      <c r="E102" s="21">
        <v>200.59795509719913</v>
      </c>
      <c r="F102" s="21">
        <v>-43.397955097199144</v>
      </c>
    </row>
    <row r="103" spans="3:6" x14ac:dyDescent="0.15">
      <c r="C103" s="22" t="s">
        <v>332</v>
      </c>
      <c r="D103" s="21">
        <v>133.97999999999999</v>
      </c>
      <c r="E103" s="21">
        <v>175.56808480856625</v>
      </c>
      <c r="F103" s="21">
        <v>-41.588084808566265</v>
      </c>
    </row>
    <row r="104" spans="3:6" x14ac:dyDescent="0.15">
      <c r="C104" s="22" t="s">
        <v>288</v>
      </c>
      <c r="D104" s="21">
        <v>116.57</v>
      </c>
      <c r="E104" s="21">
        <v>146.12817718818297</v>
      </c>
      <c r="F104" s="21">
        <v>-29.558177188182981</v>
      </c>
    </row>
    <row r="105" spans="3:6" x14ac:dyDescent="0.15">
      <c r="C105" s="22" t="s">
        <v>556</v>
      </c>
      <c r="D105" s="21">
        <v>125.9</v>
      </c>
      <c r="E105" s="21">
        <v>214.32520421539905</v>
      </c>
      <c r="F105" s="21">
        <v>-88.425204215399049</v>
      </c>
    </row>
    <row r="106" spans="3:6" x14ac:dyDescent="0.15">
      <c r="C106" s="22" t="s">
        <v>707</v>
      </c>
      <c r="D106" s="21">
        <v>85.62</v>
      </c>
      <c r="E106" s="21">
        <v>68.271860554382101</v>
      </c>
      <c r="F106" s="21">
        <v>17.348139445617903</v>
      </c>
    </row>
    <row r="107" spans="3:6" x14ac:dyDescent="0.15">
      <c r="C107" s="22" t="s">
        <v>715</v>
      </c>
      <c r="D107" s="21">
        <v>49.02</v>
      </c>
      <c r="E107" s="21">
        <v>73.120735957816208</v>
      </c>
      <c r="F107" s="21">
        <v>-24.100735957816205</v>
      </c>
    </row>
    <row r="108" spans="3:6" x14ac:dyDescent="0.15">
      <c r="C108" s="22" t="s">
        <v>688</v>
      </c>
      <c r="D108" s="21">
        <v>261.63</v>
      </c>
      <c r="E108" s="21">
        <v>215.81951967204</v>
      </c>
      <c r="F108" s="21">
        <v>45.810480327959993</v>
      </c>
    </row>
    <row r="109" spans="3:6" x14ac:dyDescent="0.15">
      <c r="C109" s="22" t="s">
        <v>554</v>
      </c>
      <c r="D109" s="21">
        <v>109.44</v>
      </c>
      <c r="E109" s="21">
        <v>103.40936755244718</v>
      </c>
      <c r="F109" s="21">
        <v>6.0306324475528186</v>
      </c>
    </row>
    <row r="110" spans="3:6" x14ac:dyDescent="0.15">
      <c r="C110" s="22" t="s">
        <v>761</v>
      </c>
      <c r="D110" s="21">
        <v>279.83</v>
      </c>
      <c r="E110" s="21">
        <v>236.96246995207949</v>
      </c>
      <c r="F110" s="21">
        <v>42.867530047920496</v>
      </c>
    </row>
    <row r="111" spans="3:6" x14ac:dyDescent="0.15">
      <c r="C111" s="22" t="s">
        <v>430</v>
      </c>
      <c r="D111" s="21">
        <v>124.92</v>
      </c>
      <c r="E111" s="21">
        <v>136.26388592688531</v>
      </c>
      <c r="F111" s="21">
        <v>-11.343885926885307</v>
      </c>
    </row>
    <row r="112" spans="3:6" x14ac:dyDescent="0.15">
      <c r="C112" s="22" t="s">
        <v>527</v>
      </c>
      <c r="D112" s="21">
        <v>302.33</v>
      </c>
      <c r="E112" s="21">
        <v>295.36395707274812</v>
      </c>
      <c r="F112" s="21">
        <v>6.9660429272518627</v>
      </c>
    </row>
    <row r="113" spans="3:6" x14ac:dyDescent="0.15">
      <c r="C113" s="22" t="s">
        <v>382</v>
      </c>
      <c r="D113" s="21">
        <v>159.71</v>
      </c>
      <c r="E113" s="21">
        <v>152.71622020374917</v>
      </c>
      <c r="F113" s="21">
        <v>6.9937797962508341</v>
      </c>
    </row>
    <row r="114" spans="3:6" x14ac:dyDescent="0.15">
      <c r="C114" s="22" t="s">
        <v>396</v>
      </c>
      <c r="D114" s="21">
        <v>270.36</v>
      </c>
      <c r="E114" s="21">
        <v>266.44346147354378</v>
      </c>
      <c r="F114" s="21">
        <v>3.916538526456236</v>
      </c>
    </row>
    <row r="115" spans="3:6" x14ac:dyDescent="0.15">
      <c r="C115" s="22" t="s">
        <v>658</v>
      </c>
      <c r="D115" s="21">
        <v>97.46</v>
      </c>
      <c r="E115" s="21">
        <v>164.50082798963339</v>
      </c>
      <c r="F115" s="21">
        <v>-67.040827989633399</v>
      </c>
    </row>
    <row r="116" spans="3:6" x14ac:dyDescent="0.15">
      <c r="C116" s="22" t="s">
        <v>311</v>
      </c>
      <c r="D116" s="21">
        <v>301.79000000000002</v>
      </c>
      <c r="E116" s="21">
        <v>318.19544804108557</v>
      </c>
      <c r="F116" s="21">
        <v>-16.405448041085549</v>
      </c>
    </row>
    <row r="117" spans="3:6" x14ac:dyDescent="0.15">
      <c r="C117" s="22" t="s">
        <v>200</v>
      </c>
      <c r="D117" s="21">
        <v>215.83</v>
      </c>
      <c r="E117" s="21">
        <v>176.18013752638618</v>
      </c>
      <c r="F117" s="21">
        <v>39.649862473613837</v>
      </c>
    </row>
    <row r="118" spans="3:6" x14ac:dyDescent="0.15">
      <c r="C118" s="22" t="s">
        <v>703</v>
      </c>
      <c r="D118" s="21">
        <v>46.32</v>
      </c>
      <c r="E118" s="21">
        <v>10.809171637851371</v>
      </c>
      <c r="F118" s="21">
        <v>35.510828362148629</v>
      </c>
    </row>
    <row r="119" spans="3:6" x14ac:dyDescent="0.15">
      <c r="C119" s="22" t="s">
        <v>689</v>
      </c>
      <c r="D119" s="21">
        <v>142.97999999999999</v>
      </c>
      <c r="E119" s="21">
        <v>75.948666383476905</v>
      </c>
      <c r="F119" s="21">
        <v>67.031333616523085</v>
      </c>
    </row>
    <row r="120" spans="3:6" x14ac:dyDescent="0.15">
      <c r="C120" s="22" t="s">
        <v>417</v>
      </c>
      <c r="D120" s="21">
        <v>223.99</v>
      </c>
      <c r="E120" s="21">
        <v>209.62639800898208</v>
      </c>
      <c r="F120" s="21">
        <v>14.36360199101793</v>
      </c>
    </row>
    <row r="121" spans="3:6" x14ac:dyDescent="0.15">
      <c r="C121" s="22" t="s">
        <v>218</v>
      </c>
      <c r="D121" s="21">
        <v>84.46</v>
      </c>
      <c r="E121" s="21">
        <v>91.600524935251087</v>
      </c>
      <c r="F121" s="21">
        <v>-7.1405249352510936</v>
      </c>
    </row>
    <row r="122" spans="3:6" x14ac:dyDescent="0.15">
      <c r="C122" s="22" t="s">
        <v>296</v>
      </c>
      <c r="D122" s="21">
        <v>80.31</v>
      </c>
      <c r="E122" s="21">
        <v>76.295529540714909</v>
      </c>
      <c r="F122" s="21">
        <v>4.0144704592850928</v>
      </c>
    </row>
    <row r="123" spans="3:6" x14ac:dyDescent="0.15">
      <c r="C123" s="22" t="s">
        <v>289</v>
      </c>
      <c r="D123" s="21">
        <v>110.25</v>
      </c>
      <c r="E123" s="21">
        <v>135.11893593985545</v>
      </c>
      <c r="F123" s="21">
        <v>-24.868935939855447</v>
      </c>
    </row>
    <row r="124" spans="3:6" x14ac:dyDescent="0.15">
      <c r="C124" s="22" t="s">
        <v>568</v>
      </c>
      <c r="D124" s="21">
        <v>218.54</v>
      </c>
      <c r="E124" s="21">
        <v>158.89683194955222</v>
      </c>
      <c r="F124" s="21">
        <v>59.64316805044777</v>
      </c>
    </row>
    <row r="125" spans="3:6" x14ac:dyDescent="0.15">
      <c r="C125" s="22" t="s">
        <v>236</v>
      </c>
      <c r="D125" s="21">
        <v>84.23</v>
      </c>
      <c r="E125" s="21">
        <v>73.896268131044309</v>
      </c>
      <c r="F125" s="21">
        <v>10.333731868955695</v>
      </c>
    </row>
    <row r="126" spans="3:6" x14ac:dyDescent="0.15">
      <c r="C126" s="22" t="s">
        <v>559</v>
      </c>
      <c r="D126" s="21">
        <v>60.28</v>
      </c>
      <c r="E126" s="21">
        <v>64.675942104158707</v>
      </c>
      <c r="F126" s="21">
        <v>-4.3959421041587063</v>
      </c>
    </row>
    <row r="127" spans="3:6" x14ac:dyDescent="0.15">
      <c r="C127" s="22" t="s">
        <v>340</v>
      </c>
      <c r="D127" s="21">
        <v>269.43</v>
      </c>
      <c r="E127" s="21">
        <v>185.27519798886215</v>
      </c>
      <c r="F127" s="21">
        <v>84.154802011137861</v>
      </c>
    </row>
    <row r="128" spans="3:6" x14ac:dyDescent="0.15">
      <c r="C128" s="22" t="s">
        <v>456</v>
      </c>
      <c r="D128" s="21">
        <v>153.58000000000001</v>
      </c>
      <c r="E128" s="21">
        <v>116.04055863128346</v>
      </c>
      <c r="F128" s="21">
        <v>37.539441368716552</v>
      </c>
    </row>
    <row r="129" spans="3:6" x14ac:dyDescent="0.15">
      <c r="C129" s="22" t="s">
        <v>636</v>
      </c>
      <c r="D129" s="21">
        <v>261.74</v>
      </c>
      <c r="E129" s="21">
        <v>230.95215084850977</v>
      </c>
      <c r="F129" s="21">
        <v>30.787849151490235</v>
      </c>
    </row>
    <row r="130" spans="3:6" x14ac:dyDescent="0.15">
      <c r="C130" s="22" t="s">
        <v>462</v>
      </c>
      <c r="D130" s="21">
        <v>121.35</v>
      </c>
      <c r="E130" s="21">
        <v>58.416522461662566</v>
      </c>
      <c r="F130" s="21">
        <v>62.933477538337428</v>
      </c>
    </row>
    <row r="131" spans="3:6" x14ac:dyDescent="0.15">
      <c r="C131" s="22" t="s">
        <v>511</v>
      </c>
      <c r="D131" s="21">
        <v>186.28</v>
      </c>
      <c r="E131" s="21">
        <v>198.72593861647431</v>
      </c>
      <c r="F131" s="21">
        <v>-12.445938616474308</v>
      </c>
    </row>
    <row r="132" spans="3:6" x14ac:dyDescent="0.15">
      <c r="C132" s="22" t="s">
        <v>755</v>
      </c>
      <c r="D132" s="21">
        <v>114.35</v>
      </c>
      <c r="E132" s="21">
        <v>101.48359056804786</v>
      </c>
      <c r="F132" s="21">
        <v>12.866409431952135</v>
      </c>
    </row>
    <row r="133" spans="3:6" x14ac:dyDescent="0.15">
      <c r="C133" s="22" t="s">
        <v>193</v>
      </c>
      <c r="D133" s="21">
        <v>106.6</v>
      </c>
      <c r="E133" s="21">
        <v>134.81956239038649</v>
      </c>
      <c r="F133" s="21">
        <v>-28.2195623903865</v>
      </c>
    </row>
    <row r="134" spans="3:6" x14ac:dyDescent="0.15">
      <c r="C134" s="22" t="s">
        <v>408</v>
      </c>
      <c r="D134" s="21">
        <v>144.6</v>
      </c>
      <c r="E134" s="21">
        <v>171.8631494616011</v>
      </c>
      <c r="F134" s="21">
        <v>-27.263149461601103</v>
      </c>
    </row>
    <row r="135" spans="3:6" x14ac:dyDescent="0.15">
      <c r="C135" s="22" t="s">
        <v>768</v>
      </c>
      <c r="D135" s="21">
        <v>281.06</v>
      </c>
      <c r="E135" s="21">
        <v>303.35270522430847</v>
      </c>
      <c r="F135" s="21">
        <v>-22.292705224308463</v>
      </c>
    </row>
    <row r="136" spans="3:6" x14ac:dyDescent="0.15">
      <c r="C136" s="22" t="s">
        <v>325</v>
      </c>
      <c r="D136" s="21">
        <v>60.87</v>
      </c>
      <c r="E136" s="21">
        <v>71.813036798876254</v>
      </c>
      <c r="F136" s="21">
        <v>-10.943036798876257</v>
      </c>
    </row>
    <row r="137" spans="3:6" x14ac:dyDescent="0.15">
      <c r="C137" s="22" t="s">
        <v>407</v>
      </c>
      <c r="D137" s="21">
        <v>143.19999999999999</v>
      </c>
      <c r="E137" s="21">
        <v>176.38452019830726</v>
      </c>
      <c r="F137" s="21">
        <v>-33.184520198307268</v>
      </c>
    </row>
    <row r="138" spans="3:6" x14ac:dyDescent="0.15">
      <c r="C138" s="22" t="s">
        <v>493</v>
      </c>
      <c r="D138" s="21">
        <v>158</v>
      </c>
      <c r="E138" s="21">
        <v>155.5348789837424</v>
      </c>
      <c r="F138" s="21">
        <v>2.4651210162575978</v>
      </c>
    </row>
    <row r="139" spans="3:6" x14ac:dyDescent="0.15">
      <c r="C139" s="22" t="s">
        <v>151</v>
      </c>
      <c r="D139" s="21">
        <v>207.76</v>
      </c>
      <c r="E139" s="21">
        <v>203.24841995144678</v>
      </c>
      <c r="F139" s="21">
        <v>4.5115800485532134</v>
      </c>
    </row>
    <row r="140" spans="3:6" x14ac:dyDescent="0.15">
      <c r="C140" s="22" t="s">
        <v>731</v>
      </c>
      <c r="D140" s="21">
        <v>256.86</v>
      </c>
      <c r="E140" s="21">
        <v>213.28895840707199</v>
      </c>
      <c r="F140" s="21">
        <v>43.571041592928026</v>
      </c>
    </row>
    <row r="141" spans="3:6" x14ac:dyDescent="0.15">
      <c r="C141" s="22" t="s">
        <v>661</v>
      </c>
      <c r="D141" s="21">
        <v>239.66</v>
      </c>
      <c r="E141" s="21">
        <v>227.31339633708453</v>
      </c>
      <c r="F141" s="21">
        <v>12.34660366291547</v>
      </c>
    </row>
    <row r="142" spans="3:6" x14ac:dyDescent="0.15">
      <c r="C142" s="22" t="s">
        <v>442</v>
      </c>
      <c r="D142" s="21">
        <v>58.03</v>
      </c>
      <c r="E142" s="21">
        <v>76.972004768846546</v>
      </c>
      <c r="F142" s="21">
        <v>-18.942004768846544</v>
      </c>
    </row>
    <row r="143" spans="3:6" x14ac:dyDescent="0.15">
      <c r="C143" s="22" t="s">
        <v>716</v>
      </c>
      <c r="D143" s="21">
        <v>54.96</v>
      </c>
      <c r="E143" s="21">
        <v>74.3935080192729</v>
      </c>
      <c r="F143" s="21">
        <v>-19.4335080192729</v>
      </c>
    </row>
    <row r="144" spans="3:6" x14ac:dyDescent="0.15">
      <c r="C144" s="22" t="s">
        <v>468</v>
      </c>
      <c r="D144" s="21">
        <v>123.97</v>
      </c>
      <c r="E144" s="21">
        <v>101.88226818876083</v>
      </c>
      <c r="F144" s="21">
        <v>22.087731811239166</v>
      </c>
    </row>
    <row r="145" spans="3:6" x14ac:dyDescent="0.15">
      <c r="C145" s="22" t="s">
        <v>168</v>
      </c>
      <c r="D145" s="21">
        <v>181.16</v>
      </c>
      <c r="E145" s="21">
        <v>201.23237999319949</v>
      </c>
      <c r="F145" s="21">
        <v>-20.07237999319949</v>
      </c>
    </row>
    <row r="146" spans="3:6" x14ac:dyDescent="0.15">
      <c r="C146" s="22" t="s">
        <v>432</v>
      </c>
      <c r="D146" s="21">
        <v>278.39</v>
      </c>
      <c r="E146" s="21">
        <v>254.24489050559379</v>
      </c>
      <c r="F146" s="21">
        <v>24.145109494406199</v>
      </c>
    </row>
    <row r="147" spans="3:6" x14ac:dyDescent="0.15">
      <c r="C147" s="22" t="s">
        <v>783</v>
      </c>
      <c r="D147" s="21">
        <v>129.62</v>
      </c>
      <c r="E147" s="21">
        <v>169.50918994942833</v>
      </c>
      <c r="F147" s="21">
        <v>-39.889189949428328</v>
      </c>
    </row>
    <row r="148" spans="3:6" x14ac:dyDescent="0.15">
      <c r="C148" s="22" t="s">
        <v>223</v>
      </c>
      <c r="D148" s="21">
        <v>244.5</v>
      </c>
      <c r="E148" s="21">
        <v>182.06989010297087</v>
      </c>
      <c r="F148" s="21">
        <v>62.430109897029126</v>
      </c>
    </row>
    <row r="149" spans="3:6" x14ac:dyDescent="0.15">
      <c r="C149" s="22" t="s">
        <v>741</v>
      </c>
      <c r="D149" s="21">
        <v>297.2</v>
      </c>
      <c r="E149" s="21">
        <v>208.89327913721527</v>
      </c>
      <c r="F149" s="21">
        <v>88.306720862784715</v>
      </c>
    </row>
    <row r="150" spans="3:6" x14ac:dyDescent="0.15">
      <c r="C150" s="22" t="s">
        <v>250</v>
      </c>
      <c r="D150" s="21">
        <v>175.81</v>
      </c>
      <c r="E150" s="21">
        <v>162.58619711517707</v>
      </c>
      <c r="F150" s="21">
        <v>13.223802884822931</v>
      </c>
    </row>
    <row r="151" spans="3:6" x14ac:dyDescent="0.15">
      <c r="C151" s="22" t="s">
        <v>528</v>
      </c>
      <c r="D151" s="21">
        <v>302.33</v>
      </c>
      <c r="E151" s="21">
        <v>296.61869260383065</v>
      </c>
      <c r="F151" s="21">
        <v>5.7113073961693317</v>
      </c>
    </row>
    <row r="152" spans="3:6" x14ac:dyDescent="0.15">
      <c r="C152" s="22" t="s">
        <v>513</v>
      </c>
      <c r="D152" s="21">
        <v>208.86</v>
      </c>
      <c r="E152" s="21">
        <v>163.88455916114106</v>
      </c>
      <c r="F152" s="21">
        <v>44.975440838858958</v>
      </c>
    </row>
    <row r="153" spans="3:6" x14ac:dyDescent="0.15">
      <c r="C153" s="22" t="s">
        <v>448</v>
      </c>
      <c r="D153" s="21">
        <v>139.81</v>
      </c>
      <c r="E153" s="21">
        <v>133.24268826998454</v>
      </c>
      <c r="F153" s="21">
        <v>6.5673117300154615</v>
      </c>
    </row>
    <row r="154" spans="3:6" x14ac:dyDescent="0.15">
      <c r="C154" s="22" t="s">
        <v>746</v>
      </c>
      <c r="D154" s="21">
        <v>303.82</v>
      </c>
      <c r="E154" s="21">
        <v>303.3905853276608</v>
      </c>
      <c r="F154" s="21">
        <v>0.42941467233919184</v>
      </c>
    </row>
    <row r="155" spans="3:6" x14ac:dyDescent="0.15">
      <c r="C155" s="22" t="s">
        <v>207</v>
      </c>
      <c r="D155" s="21">
        <v>104.72</v>
      </c>
      <c r="E155" s="21">
        <v>157.71880839305544</v>
      </c>
      <c r="F155" s="21">
        <v>-52.998808393055441</v>
      </c>
    </row>
    <row r="156" spans="3:6" x14ac:dyDescent="0.15">
      <c r="C156" s="22" t="s">
        <v>251</v>
      </c>
      <c r="D156" s="21">
        <v>240.88</v>
      </c>
      <c r="E156" s="21">
        <v>184.24334465091854</v>
      </c>
      <c r="F156" s="21">
        <v>56.636655349081451</v>
      </c>
    </row>
    <row r="157" spans="3:6" x14ac:dyDescent="0.15">
      <c r="C157" s="22" t="s">
        <v>750</v>
      </c>
      <c r="D157" s="21">
        <v>235.1</v>
      </c>
      <c r="E157" s="21">
        <v>243.24346439350535</v>
      </c>
      <c r="F157" s="21">
        <v>-8.1434643935053543</v>
      </c>
    </row>
    <row r="158" spans="3:6" x14ac:dyDescent="0.15">
      <c r="C158" s="22" t="s">
        <v>374</v>
      </c>
      <c r="D158" s="21">
        <v>287.23</v>
      </c>
      <c r="E158" s="21">
        <v>246.38925827290521</v>
      </c>
      <c r="F158" s="21">
        <v>40.840741727094809</v>
      </c>
    </row>
    <row r="159" spans="3:6" x14ac:dyDescent="0.15">
      <c r="C159" s="22" t="s">
        <v>508</v>
      </c>
      <c r="D159" s="21">
        <v>162.53</v>
      </c>
      <c r="E159" s="21">
        <v>127.38943447972085</v>
      </c>
      <c r="F159" s="21">
        <v>35.140565520279154</v>
      </c>
    </row>
    <row r="160" spans="3:6" x14ac:dyDescent="0.15">
      <c r="C160" s="22" t="s">
        <v>212</v>
      </c>
      <c r="D160" s="21">
        <v>157.19999999999999</v>
      </c>
      <c r="E160" s="21">
        <v>184.44593675029498</v>
      </c>
      <c r="F160" s="21">
        <v>-27.245936750294987</v>
      </c>
    </row>
    <row r="161" spans="3:6" x14ac:dyDescent="0.15">
      <c r="C161" s="22" t="s">
        <v>402</v>
      </c>
      <c r="D161" s="21">
        <v>123.18</v>
      </c>
      <c r="E161" s="21">
        <v>147.29253370559775</v>
      </c>
      <c r="F161" s="21">
        <v>-24.112533705597741</v>
      </c>
    </row>
    <row r="162" spans="3:6" x14ac:dyDescent="0.15">
      <c r="C162" s="22" t="s">
        <v>579</v>
      </c>
      <c r="D162" s="21">
        <v>185.65</v>
      </c>
      <c r="E162" s="21">
        <v>159.35759491600672</v>
      </c>
      <c r="F162" s="21">
        <v>26.292405083993287</v>
      </c>
    </row>
    <row r="163" spans="3:6" x14ac:dyDescent="0.15">
      <c r="C163" s="22" t="s">
        <v>550</v>
      </c>
      <c r="D163" s="21">
        <v>154.72999999999999</v>
      </c>
      <c r="E163" s="21">
        <v>147.37415937015351</v>
      </c>
      <c r="F163" s="21">
        <v>7.3558406298464831</v>
      </c>
    </row>
    <row r="164" spans="3:6" x14ac:dyDescent="0.15">
      <c r="C164" s="22" t="s">
        <v>475</v>
      </c>
      <c r="D164" s="21">
        <v>249.45</v>
      </c>
      <c r="E164" s="21">
        <v>221.91256011836188</v>
      </c>
      <c r="F164" s="21">
        <v>27.537439881638107</v>
      </c>
    </row>
    <row r="165" spans="3:6" x14ac:dyDescent="0.15">
      <c r="C165" s="22" t="s">
        <v>433</v>
      </c>
      <c r="D165" s="21">
        <v>278.39</v>
      </c>
      <c r="E165" s="21">
        <v>254.24489050559379</v>
      </c>
      <c r="F165" s="21">
        <v>24.145109494406199</v>
      </c>
    </row>
    <row r="166" spans="3:6" x14ac:dyDescent="0.15">
      <c r="C166" s="22" t="s">
        <v>507</v>
      </c>
      <c r="D166" s="21">
        <v>81.319999999999993</v>
      </c>
      <c r="E166" s="21">
        <v>109.5003540949514</v>
      </c>
      <c r="F166" s="21">
        <v>-28.180354094951412</v>
      </c>
    </row>
    <row r="167" spans="3:6" x14ac:dyDescent="0.15">
      <c r="C167" s="22" t="s">
        <v>706</v>
      </c>
      <c r="D167" s="21">
        <v>224.21</v>
      </c>
      <c r="E167" s="21">
        <v>233.92790242772068</v>
      </c>
      <c r="F167" s="21">
        <v>-9.7179024277206736</v>
      </c>
    </row>
    <row r="168" spans="3:6" x14ac:dyDescent="0.15">
      <c r="C168" s="22" t="s">
        <v>414</v>
      </c>
      <c r="D168" s="21">
        <v>183.43</v>
      </c>
      <c r="E168" s="21">
        <v>161.87651375750886</v>
      </c>
      <c r="F168" s="21">
        <v>21.553486242491147</v>
      </c>
    </row>
    <row r="169" spans="3:6" x14ac:dyDescent="0.15">
      <c r="C169" s="22" t="s">
        <v>682</v>
      </c>
      <c r="D169" s="21">
        <v>56.8</v>
      </c>
      <c r="E169" s="21">
        <v>67.420330359602417</v>
      </c>
      <c r="F169" s="21">
        <v>-10.62033035960242</v>
      </c>
    </row>
    <row r="170" spans="3:6" x14ac:dyDescent="0.15">
      <c r="C170" s="22" t="s">
        <v>324</v>
      </c>
      <c r="D170" s="21">
        <v>68.06</v>
      </c>
      <c r="E170" s="21">
        <v>80.145256857276962</v>
      </c>
      <c r="F170" s="21">
        <v>-12.08525685727696</v>
      </c>
    </row>
    <row r="171" spans="3:6" x14ac:dyDescent="0.15">
      <c r="C171" s="22" t="s">
        <v>326</v>
      </c>
      <c r="D171" s="21">
        <v>70.62</v>
      </c>
      <c r="E171" s="21">
        <v>111.35309172207647</v>
      </c>
      <c r="F171" s="21">
        <v>-40.733091722076466</v>
      </c>
    </row>
    <row r="172" spans="3:6" x14ac:dyDescent="0.15">
      <c r="C172" s="22" t="s">
        <v>670</v>
      </c>
      <c r="D172" s="21">
        <v>63.06</v>
      </c>
      <c r="E172" s="21">
        <v>108.86787114534846</v>
      </c>
      <c r="F172" s="21">
        <v>-45.807871145348457</v>
      </c>
    </row>
    <row r="173" spans="3:6" x14ac:dyDescent="0.15">
      <c r="C173" s="22" t="s">
        <v>322</v>
      </c>
      <c r="D173" s="21">
        <v>60.26</v>
      </c>
      <c r="E173" s="21">
        <v>75.396451126041882</v>
      </c>
      <c r="F173" s="21">
        <v>-15.136451126041884</v>
      </c>
    </row>
    <row r="174" spans="3:6" x14ac:dyDescent="0.15">
      <c r="C174" s="22" t="s">
        <v>348</v>
      </c>
      <c r="D174" s="21">
        <v>171.67</v>
      </c>
      <c r="E174" s="21">
        <v>187.71189464314449</v>
      </c>
      <c r="F174" s="21">
        <v>-16.041894643144502</v>
      </c>
    </row>
    <row r="175" spans="3:6" x14ac:dyDescent="0.15">
      <c r="C175" s="22" t="s">
        <v>155</v>
      </c>
      <c r="D175" s="21">
        <v>228</v>
      </c>
      <c r="E175" s="21">
        <v>237.61209744234273</v>
      </c>
      <c r="F175" s="21">
        <v>-9.6120974423427299</v>
      </c>
    </row>
    <row r="176" spans="3:6" x14ac:dyDescent="0.15">
      <c r="C176" s="22" t="s">
        <v>235</v>
      </c>
      <c r="D176" s="21">
        <v>256.48</v>
      </c>
      <c r="E176" s="21">
        <v>206.44862960665307</v>
      </c>
      <c r="F176" s="21">
        <v>50.031370393346947</v>
      </c>
    </row>
    <row r="177" spans="3:6" x14ac:dyDescent="0.15">
      <c r="C177" s="22" t="s">
        <v>440</v>
      </c>
      <c r="D177" s="21">
        <v>150.13</v>
      </c>
      <c r="E177" s="21">
        <v>153.84833247099493</v>
      </c>
      <c r="F177" s="21">
        <v>-3.7183324709949375</v>
      </c>
    </row>
    <row r="178" spans="3:6" x14ac:dyDescent="0.15">
      <c r="C178" s="22" t="s">
        <v>759</v>
      </c>
      <c r="D178" s="21">
        <v>125.8</v>
      </c>
      <c r="E178" s="21">
        <v>104.37206215188033</v>
      </c>
      <c r="F178" s="21">
        <v>21.427937848119669</v>
      </c>
    </row>
    <row r="179" spans="3:6" x14ac:dyDescent="0.15">
      <c r="C179" s="22" t="s">
        <v>577</v>
      </c>
      <c r="D179" s="21">
        <v>64.39</v>
      </c>
      <c r="E179" s="21">
        <v>104.05885004792842</v>
      </c>
      <c r="F179" s="21">
        <v>-39.668850047928416</v>
      </c>
    </row>
    <row r="180" spans="3:6" x14ac:dyDescent="0.15">
      <c r="C180" s="22" t="s">
        <v>179</v>
      </c>
      <c r="D180" s="21">
        <v>134.30000000000001</v>
      </c>
      <c r="E180" s="21">
        <v>139.24211988540171</v>
      </c>
      <c r="F180" s="21">
        <v>-4.942119885401695</v>
      </c>
    </row>
    <row r="181" spans="3:6" x14ac:dyDescent="0.15">
      <c r="C181" s="22" t="s">
        <v>618</v>
      </c>
      <c r="D181" s="21">
        <v>100.8</v>
      </c>
      <c r="E181" s="21">
        <v>138.58880952359331</v>
      </c>
      <c r="F181" s="21">
        <v>-37.788809523593315</v>
      </c>
    </row>
    <row r="182" spans="3:6" x14ac:dyDescent="0.15">
      <c r="C182" s="22" t="s">
        <v>216</v>
      </c>
      <c r="D182" s="21">
        <v>75.069999999999993</v>
      </c>
      <c r="E182" s="21">
        <v>82.370191912629707</v>
      </c>
      <c r="F182" s="21">
        <v>-7.3001919126297139</v>
      </c>
    </row>
    <row r="183" spans="3:6" x14ac:dyDescent="0.15">
      <c r="C183" s="22" t="s">
        <v>502</v>
      </c>
      <c r="D183" s="21">
        <v>195.91</v>
      </c>
      <c r="E183" s="21">
        <v>203.42187154776823</v>
      </c>
      <c r="F183" s="21">
        <v>-7.5118715477682372</v>
      </c>
    </row>
    <row r="184" spans="3:6" x14ac:dyDescent="0.15">
      <c r="C184" s="22" t="s">
        <v>749</v>
      </c>
      <c r="D184" s="21">
        <v>235.1</v>
      </c>
      <c r="E184" s="21">
        <v>227.09144604660119</v>
      </c>
      <c r="F184" s="21">
        <v>8.0085539533988026</v>
      </c>
    </row>
    <row r="185" spans="3:6" x14ac:dyDescent="0.15">
      <c r="C185" s="22" t="s">
        <v>234</v>
      </c>
      <c r="D185" s="21">
        <v>245.28</v>
      </c>
      <c r="E185" s="21">
        <v>195.48522689777965</v>
      </c>
      <c r="F185" s="21">
        <v>49.794773102220347</v>
      </c>
    </row>
    <row r="186" spans="3:6" x14ac:dyDescent="0.15">
      <c r="C186" s="22" t="s">
        <v>420</v>
      </c>
      <c r="D186" s="21">
        <v>169.41</v>
      </c>
      <c r="E186" s="21">
        <v>240.3959480877798</v>
      </c>
      <c r="F186" s="21">
        <v>-70.985948087779803</v>
      </c>
    </row>
    <row r="187" spans="3:6" x14ac:dyDescent="0.15">
      <c r="C187" s="22" t="s">
        <v>677</v>
      </c>
      <c r="D187" s="21">
        <v>77.62</v>
      </c>
      <c r="E187" s="21">
        <v>81.525765604547445</v>
      </c>
      <c r="F187" s="21">
        <v>-3.9057656045474403</v>
      </c>
    </row>
    <row r="188" spans="3:6" x14ac:dyDescent="0.15">
      <c r="C188" s="22" t="s">
        <v>286</v>
      </c>
      <c r="D188" s="21">
        <v>75.709999999999994</v>
      </c>
      <c r="E188" s="21">
        <v>93.632276254371021</v>
      </c>
      <c r="F188" s="21">
        <v>-17.922276254371027</v>
      </c>
    </row>
    <row r="189" spans="3:6" x14ac:dyDescent="0.15">
      <c r="C189" s="22" t="s">
        <v>501</v>
      </c>
      <c r="D189" s="21">
        <v>51.73</v>
      </c>
      <c r="E189" s="21">
        <v>66.425281637115233</v>
      </c>
      <c r="F189" s="21">
        <v>-14.695281637115237</v>
      </c>
    </row>
    <row r="190" spans="3:6" x14ac:dyDescent="0.15">
      <c r="C190" s="22" t="s">
        <v>224</v>
      </c>
      <c r="D190" s="21">
        <v>78.62</v>
      </c>
      <c r="E190" s="21">
        <v>67.834600730878293</v>
      </c>
      <c r="F190" s="21">
        <v>10.785399269121712</v>
      </c>
    </row>
    <row r="191" spans="3:6" x14ac:dyDescent="0.15">
      <c r="C191" s="22" t="s">
        <v>260</v>
      </c>
      <c r="D191" s="21">
        <v>139.56</v>
      </c>
      <c r="E191" s="21">
        <v>145.41263769849783</v>
      </c>
      <c r="F191" s="21">
        <v>-5.8526376984978299</v>
      </c>
    </row>
    <row r="192" spans="3:6" x14ac:dyDescent="0.15">
      <c r="C192" s="22" t="s">
        <v>201</v>
      </c>
      <c r="D192" s="21">
        <v>197.1</v>
      </c>
      <c r="E192" s="21">
        <v>140.81942787801097</v>
      </c>
      <c r="F192" s="21">
        <v>56.280572121989024</v>
      </c>
    </row>
    <row r="193" spans="3:6" x14ac:dyDescent="0.15">
      <c r="C193" s="22" t="s">
        <v>189</v>
      </c>
      <c r="D193" s="21">
        <v>250.73</v>
      </c>
      <c r="E193" s="21">
        <v>220.41732268592989</v>
      </c>
      <c r="F193" s="21">
        <v>30.3126773140701</v>
      </c>
    </row>
    <row r="194" spans="3:6" x14ac:dyDescent="0.15">
      <c r="C194" s="22" t="s">
        <v>461</v>
      </c>
      <c r="D194" s="21">
        <v>150.04</v>
      </c>
      <c r="E194" s="21">
        <v>80.608180381998608</v>
      </c>
      <c r="F194" s="21">
        <v>69.431819618001384</v>
      </c>
    </row>
    <row r="195" spans="3:6" x14ac:dyDescent="0.15">
      <c r="C195" s="22" t="s">
        <v>538</v>
      </c>
      <c r="D195" s="21">
        <v>176.88</v>
      </c>
      <c r="E195" s="21">
        <v>142.26857237062595</v>
      </c>
      <c r="F195" s="21">
        <v>34.611427629374049</v>
      </c>
    </row>
    <row r="196" spans="3:6" x14ac:dyDescent="0.15">
      <c r="C196" s="22" t="s">
        <v>375</v>
      </c>
      <c r="D196" s="21">
        <v>116.78</v>
      </c>
      <c r="E196" s="21">
        <v>107.61640949022282</v>
      </c>
      <c r="F196" s="21">
        <v>9.1635905097771797</v>
      </c>
    </row>
    <row r="197" spans="3:6" x14ac:dyDescent="0.15">
      <c r="C197" s="22" t="s">
        <v>242</v>
      </c>
      <c r="D197" s="21">
        <v>113.39</v>
      </c>
      <c r="E197" s="21">
        <v>164.69169772266946</v>
      </c>
      <c r="F197" s="21">
        <v>-51.301697722669459</v>
      </c>
    </row>
    <row r="198" spans="3:6" x14ac:dyDescent="0.15">
      <c r="C198" s="22" t="s">
        <v>365</v>
      </c>
      <c r="D198" s="21">
        <v>202</v>
      </c>
      <c r="E198" s="21">
        <v>173.75743054415551</v>
      </c>
      <c r="F198" s="21">
        <v>28.242569455844489</v>
      </c>
    </row>
    <row r="199" spans="3:6" x14ac:dyDescent="0.15">
      <c r="C199" s="22" t="s">
        <v>252</v>
      </c>
      <c r="D199" s="21">
        <v>240.88</v>
      </c>
      <c r="E199" s="21">
        <v>168.09132630401439</v>
      </c>
      <c r="F199" s="21">
        <v>72.788673695985608</v>
      </c>
    </row>
    <row r="200" spans="3:6" x14ac:dyDescent="0.15">
      <c r="C200" s="22" t="s">
        <v>490</v>
      </c>
      <c r="D200" s="21">
        <v>152.1</v>
      </c>
      <c r="E200" s="21">
        <v>165.48366305565298</v>
      </c>
      <c r="F200" s="21">
        <v>-13.383663055652988</v>
      </c>
    </row>
    <row r="201" spans="3:6" x14ac:dyDescent="0.15">
      <c r="C201" s="22" t="s">
        <v>280</v>
      </c>
      <c r="D201" s="21">
        <v>99.43</v>
      </c>
      <c r="E201" s="21">
        <v>59.847593868586529</v>
      </c>
      <c r="F201" s="21">
        <v>39.582406131413478</v>
      </c>
    </row>
    <row r="202" spans="3:6" x14ac:dyDescent="0.15">
      <c r="C202" s="22" t="s">
        <v>450</v>
      </c>
      <c r="D202" s="21">
        <v>117.97</v>
      </c>
      <c r="E202" s="21">
        <v>120.20492567116077</v>
      </c>
      <c r="F202" s="21">
        <v>-2.2349256711607666</v>
      </c>
    </row>
    <row r="203" spans="3:6" x14ac:dyDescent="0.15">
      <c r="C203" s="22" t="s">
        <v>494</v>
      </c>
      <c r="D203" s="21">
        <v>229.84</v>
      </c>
      <c r="E203" s="21">
        <v>160.12466587858481</v>
      </c>
      <c r="F203" s="21">
        <v>69.715334121415196</v>
      </c>
    </row>
    <row r="204" spans="3:6" x14ac:dyDescent="0.15">
      <c r="C204" s="22" t="s">
        <v>376</v>
      </c>
      <c r="D204" s="21">
        <v>116.78</v>
      </c>
      <c r="E204" s="21">
        <v>107.61640949022282</v>
      </c>
      <c r="F204" s="21">
        <v>9.1635905097771797</v>
      </c>
    </row>
    <row r="205" spans="3:6" x14ac:dyDescent="0.15">
      <c r="C205" s="22" t="s">
        <v>355</v>
      </c>
      <c r="D205" s="21">
        <v>181.02</v>
      </c>
      <c r="E205" s="21">
        <v>191.54504009618611</v>
      </c>
      <c r="F205" s="21">
        <v>-10.525040096186103</v>
      </c>
    </row>
    <row r="206" spans="3:6" x14ac:dyDescent="0.15">
      <c r="C206" s="22" t="s">
        <v>301</v>
      </c>
      <c r="D206" s="21">
        <v>159.12</v>
      </c>
      <c r="E206" s="21">
        <v>145.22796334732868</v>
      </c>
      <c r="F206" s="21">
        <v>13.892036652671322</v>
      </c>
    </row>
    <row r="207" spans="3:6" x14ac:dyDescent="0.15">
      <c r="C207" s="22" t="s">
        <v>362</v>
      </c>
      <c r="D207" s="21">
        <v>132.85</v>
      </c>
      <c r="E207" s="21">
        <v>108.37377027367549</v>
      </c>
      <c r="F207" s="21">
        <v>24.476229726324505</v>
      </c>
    </row>
    <row r="208" spans="3:6" x14ac:dyDescent="0.15">
      <c r="C208" s="22" t="s">
        <v>544</v>
      </c>
      <c r="D208" s="21">
        <v>108.96</v>
      </c>
      <c r="E208" s="21">
        <v>105.45364271514185</v>
      </c>
      <c r="F208" s="21">
        <v>3.5063572848581401</v>
      </c>
    </row>
    <row r="209" spans="3:6" x14ac:dyDescent="0.15">
      <c r="C209" s="22" t="s">
        <v>195</v>
      </c>
      <c r="D209" s="21">
        <v>136.27000000000001</v>
      </c>
      <c r="E209" s="21">
        <v>149.4671964446722</v>
      </c>
      <c r="F209" s="21">
        <v>-13.197196444672187</v>
      </c>
    </row>
    <row r="210" spans="3:6" x14ac:dyDescent="0.15">
      <c r="C210" s="22" t="s">
        <v>566</v>
      </c>
      <c r="D210" s="21">
        <v>218.54</v>
      </c>
      <c r="E210" s="21">
        <v>157.64209641846972</v>
      </c>
      <c r="F210" s="21">
        <v>60.897903581530272</v>
      </c>
    </row>
    <row r="211" spans="3:6" x14ac:dyDescent="0.15">
      <c r="C211" s="22" t="s">
        <v>158</v>
      </c>
      <c r="D211" s="21">
        <v>172.63</v>
      </c>
      <c r="E211" s="21">
        <v>181.30240970361996</v>
      </c>
      <c r="F211" s="21">
        <v>-8.6724097036199623</v>
      </c>
    </row>
    <row r="212" spans="3:6" x14ac:dyDescent="0.15">
      <c r="C212" s="22" t="s">
        <v>678</v>
      </c>
      <c r="D212" s="21">
        <v>188.11</v>
      </c>
      <c r="E212" s="21">
        <v>139.11782497064206</v>
      </c>
      <c r="F212" s="21">
        <v>48.992175029357952</v>
      </c>
    </row>
    <row r="213" spans="3:6" x14ac:dyDescent="0.15">
      <c r="C213" s="22" t="s">
        <v>654</v>
      </c>
      <c r="D213" s="21">
        <v>137.25</v>
      </c>
      <c r="E213" s="21">
        <v>174.81054122477113</v>
      </c>
      <c r="F213" s="21">
        <v>-37.560541224771129</v>
      </c>
    </row>
    <row r="214" spans="3:6" x14ac:dyDescent="0.15">
      <c r="C214" s="22" t="s">
        <v>620</v>
      </c>
      <c r="D214" s="21">
        <v>367.72</v>
      </c>
      <c r="E214" s="21">
        <v>325.72807179927145</v>
      </c>
      <c r="F214" s="21">
        <v>41.99192820072858</v>
      </c>
    </row>
    <row r="215" spans="3:6" x14ac:dyDescent="0.15">
      <c r="C215" s="22" t="s">
        <v>723</v>
      </c>
      <c r="D215" s="21">
        <v>132.79</v>
      </c>
      <c r="E215" s="21">
        <v>134.83541548260482</v>
      </c>
      <c r="F215" s="21">
        <v>-2.0454154826048239</v>
      </c>
    </row>
    <row r="216" spans="3:6" x14ac:dyDescent="0.15">
      <c r="C216" s="22" t="s">
        <v>380</v>
      </c>
      <c r="D216" s="21">
        <v>159.71</v>
      </c>
      <c r="E216" s="21">
        <v>170.12297408173583</v>
      </c>
      <c r="F216" s="21">
        <v>-10.412974081735825</v>
      </c>
    </row>
    <row r="217" spans="3:6" x14ac:dyDescent="0.15">
      <c r="C217" s="22" t="s">
        <v>480</v>
      </c>
      <c r="D217" s="21">
        <v>165.9</v>
      </c>
      <c r="E217" s="21">
        <v>214.24917155887925</v>
      </c>
      <c r="F217" s="21">
        <v>-48.349171558879249</v>
      </c>
    </row>
    <row r="218" spans="3:6" x14ac:dyDescent="0.15">
      <c r="C218" s="22" t="s">
        <v>239</v>
      </c>
      <c r="D218" s="21">
        <v>153.94999999999999</v>
      </c>
      <c r="E218" s="21">
        <v>121.90191954513784</v>
      </c>
      <c r="F218" s="21">
        <v>32.048080454862145</v>
      </c>
    </row>
    <row r="219" spans="3:6" x14ac:dyDescent="0.15">
      <c r="C219" s="22" t="s">
        <v>681</v>
      </c>
      <c r="D219" s="21">
        <v>105.13</v>
      </c>
      <c r="E219" s="21">
        <v>100.01075868878067</v>
      </c>
      <c r="F219" s="21">
        <v>5.1192413112193265</v>
      </c>
    </row>
    <row r="220" spans="3:6" x14ac:dyDescent="0.15">
      <c r="C220" s="22" t="s">
        <v>228</v>
      </c>
      <c r="D220" s="21">
        <v>174.06</v>
      </c>
      <c r="E220" s="21">
        <v>184.84176570120354</v>
      </c>
      <c r="F220" s="21">
        <v>-10.78176570120354</v>
      </c>
    </row>
    <row r="221" spans="3:6" x14ac:dyDescent="0.15">
      <c r="C221" s="22" t="s">
        <v>273</v>
      </c>
      <c r="D221" s="21">
        <v>153.5</v>
      </c>
      <c r="E221" s="21">
        <v>220.85059664903275</v>
      </c>
      <c r="F221" s="21">
        <v>-67.350596649032752</v>
      </c>
    </row>
    <row r="222" spans="3:6" x14ac:dyDescent="0.15">
      <c r="C222" s="22" t="s">
        <v>532</v>
      </c>
      <c r="D222" s="21">
        <v>79.48</v>
      </c>
      <c r="E222" s="21">
        <v>87.231887772535174</v>
      </c>
      <c r="F222" s="21">
        <v>-7.75188777253517</v>
      </c>
    </row>
    <row r="223" spans="3:6" x14ac:dyDescent="0.15">
      <c r="C223" s="22" t="s">
        <v>599</v>
      </c>
      <c r="D223" s="21">
        <v>273.52999999999997</v>
      </c>
      <c r="E223" s="21">
        <v>231.07430504517799</v>
      </c>
      <c r="F223" s="21">
        <v>42.455694954821979</v>
      </c>
    </row>
    <row r="224" spans="3:6" x14ac:dyDescent="0.15">
      <c r="C224" s="22" t="s">
        <v>610</v>
      </c>
      <c r="D224" s="21">
        <v>70.41</v>
      </c>
      <c r="E224" s="21">
        <v>107.21416577148162</v>
      </c>
      <c r="F224" s="21">
        <v>-36.804165771481621</v>
      </c>
    </row>
    <row r="225" spans="3:6" x14ac:dyDescent="0.15">
      <c r="C225" s="22" t="s">
        <v>454</v>
      </c>
      <c r="D225" s="21">
        <v>140.9</v>
      </c>
      <c r="E225" s="21">
        <v>112.99484930451982</v>
      </c>
      <c r="F225" s="21">
        <v>27.905150695480188</v>
      </c>
    </row>
    <row r="226" spans="3:6" x14ac:dyDescent="0.15">
      <c r="C226" s="22" t="s">
        <v>523</v>
      </c>
      <c r="D226" s="21">
        <v>205.51</v>
      </c>
      <c r="E226" s="21">
        <v>234.40117034073668</v>
      </c>
      <c r="F226" s="21">
        <v>-28.891170340736693</v>
      </c>
    </row>
    <row r="227" spans="3:6" x14ac:dyDescent="0.15">
      <c r="C227" s="22" t="s">
        <v>516</v>
      </c>
      <c r="D227" s="21">
        <v>169.9</v>
      </c>
      <c r="E227" s="21">
        <v>165.91101310912566</v>
      </c>
      <c r="F227" s="21">
        <v>3.9889868908743438</v>
      </c>
    </row>
    <row r="228" spans="3:6" x14ac:dyDescent="0.15">
      <c r="C228" s="22" t="s">
        <v>764</v>
      </c>
      <c r="D228" s="21">
        <v>273.83</v>
      </c>
      <c r="E228" s="21">
        <v>283.62083930091228</v>
      </c>
      <c r="F228" s="21">
        <v>-9.790839300912296</v>
      </c>
    </row>
    <row r="229" spans="3:6" x14ac:dyDescent="0.15">
      <c r="C229" s="22" t="s">
        <v>309</v>
      </c>
      <c r="D229" s="21">
        <v>76.790000000000006</v>
      </c>
      <c r="E229" s="21">
        <v>121.85074361328932</v>
      </c>
      <c r="F229" s="21">
        <v>-45.060743613289318</v>
      </c>
    </row>
    <row r="230" spans="3:6" x14ac:dyDescent="0.15">
      <c r="C230" s="22" t="s">
        <v>781</v>
      </c>
      <c r="D230" s="21">
        <v>124.87</v>
      </c>
      <c r="E230" s="21">
        <v>167.63941673406003</v>
      </c>
      <c r="F230" s="21">
        <v>-42.76941673406003</v>
      </c>
    </row>
    <row r="231" spans="3:6" x14ac:dyDescent="0.15">
      <c r="C231" s="22" t="s">
        <v>762</v>
      </c>
      <c r="D231" s="21">
        <v>279.83</v>
      </c>
      <c r="E231" s="21">
        <v>253.11448829898364</v>
      </c>
      <c r="F231" s="21">
        <v>26.715511701016339</v>
      </c>
    </row>
    <row r="232" spans="3:6" x14ac:dyDescent="0.15">
      <c r="C232" s="22" t="s">
        <v>422</v>
      </c>
      <c r="D232" s="21">
        <v>169.41</v>
      </c>
      <c r="E232" s="21">
        <v>241.6506836188623</v>
      </c>
      <c r="F232" s="21">
        <v>-72.240683618862306</v>
      </c>
    </row>
    <row r="233" spans="3:6" x14ac:dyDescent="0.15">
      <c r="C233" s="22" t="s">
        <v>692</v>
      </c>
      <c r="D233" s="21">
        <v>120.84</v>
      </c>
      <c r="E233" s="21">
        <v>124.9822592458026</v>
      </c>
      <c r="F233" s="21">
        <v>-4.1422592458025917</v>
      </c>
    </row>
    <row r="234" spans="3:6" x14ac:dyDescent="0.15">
      <c r="C234" s="22" t="s">
        <v>633</v>
      </c>
      <c r="D234" s="21">
        <v>374.4</v>
      </c>
      <c r="E234" s="21">
        <v>305.28289642985607</v>
      </c>
      <c r="F234" s="21">
        <v>69.117103570143911</v>
      </c>
    </row>
    <row r="235" spans="3:6" x14ac:dyDescent="0.15">
      <c r="C235" s="22" t="s">
        <v>347</v>
      </c>
      <c r="D235" s="21">
        <v>232.55</v>
      </c>
      <c r="E235" s="21">
        <v>169.28467809077557</v>
      </c>
      <c r="F235" s="21">
        <v>63.26532190922444</v>
      </c>
    </row>
    <row r="236" spans="3:6" x14ac:dyDescent="0.15">
      <c r="C236" s="22" t="s">
        <v>656</v>
      </c>
      <c r="D236" s="21">
        <v>200.2</v>
      </c>
      <c r="E236" s="21">
        <v>270.91262948905876</v>
      </c>
      <c r="F236" s="21">
        <v>-70.71262948905877</v>
      </c>
    </row>
    <row r="237" spans="3:6" x14ac:dyDescent="0.15">
      <c r="C237" s="22" t="s">
        <v>304</v>
      </c>
      <c r="D237" s="21">
        <v>89.47</v>
      </c>
      <c r="E237" s="21">
        <v>85.882507562742774</v>
      </c>
      <c r="F237" s="21">
        <v>3.5874924372572252</v>
      </c>
    </row>
    <row r="238" spans="3:6" x14ac:dyDescent="0.15">
      <c r="C238" s="22" t="s">
        <v>632</v>
      </c>
      <c r="D238" s="21">
        <v>224.17</v>
      </c>
      <c r="E238" s="21">
        <v>263.91760149308385</v>
      </c>
      <c r="F238" s="21">
        <v>-39.747601493083863</v>
      </c>
    </row>
    <row r="239" spans="3:6" x14ac:dyDescent="0.15">
      <c r="C239" s="22" t="s">
        <v>276</v>
      </c>
      <c r="D239" s="21">
        <v>195.64</v>
      </c>
      <c r="E239" s="21">
        <v>172.63376559379816</v>
      </c>
      <c r="F239" s="21">
        <v>23.006234406201827</v>
      </c>
    </row>
    <row r="240" spans="3:6" x14ac:dyDescent="0.15">
      <c r="C240" s="22" t="s">
        <v>662</v>
      </c>
      <c r="D240" s="21">
        <v>169.92</v>
      </c>
      <c r="E240" s="21">
        <v>191.25048832119037</v>
      </c>
      <c r="F240" s="21">
        <v>-21.330488321190387</v>
      </c>
    </row>
    <row r="241" spans="3:6" x14ac:dyDescent="0.15">
      <c r="C241" s="22" t="s">
        <v>531</v>
      </c>
      <c r="D241" s="21">
        <v>65.8</v>
      </c>
      <c r="E241" s="21">
        <v>76.123370336342106</v>
      </c>
      <c r="F241" s="21">
        <v>-10.323370336342109</v>
      </c>
    </row>
    <row r="242" spans="3:6" x14ac:dyDescent="0.15">
      <c r="C242" s="22" t="s">
        <v>346</v>
      </c>
      <c r="D242" s="21">
        <v>286.54000000000002</v>
      </c>
      <c r="E242" s="21">
        <v>200.34846667815631</v>
      </c>
      <c r="F242" s="21">
        <v>86.191533321843707</v>
      </c>
    </row>
    <row r="243" spans="3:6" x14ac:dyDescent="0.15">
      <c r="C243" s="22" t="s">
        <v>284</v>
      </c>
      <c r="D243" s="21">
        <v>114.93</v>
      </c>
      <c r="E243" s="21">
        <v>59.73414222073481</v>
      </c>
      <c r="F243" s="21">
        <v>55.195857779265197</v>
      </c>
    </row>
    <row r="244" spans="3:6" x14ac:dyDescent="0.15">
      <c r="C244" s="22" t="s">
        <v>776</v>
      </c>
      <c r="D244" s="21">
        <v>145.53</v>
      </c>
      <c r="E244" s="21">
        <v>153.69392616230616</v>
      </c>
      <c r="F244" s="21">
        <v>-8.1639261623061543</v>
      </c>
    </row>
    <row r="245" spans="3:6" x14ac:dyDescent="0.15">
      <c r="C245" s="22" t="s">
        <v>488</v>
      </c>
      <c r="D245" s="21">
        <v>197.42</v>
      </c>
      <c r="E245" s="21">
        <v>253.19669001903088</v>
      </c>
      <c r="F245" s="21">
        <v>-55.776690019030895</v>
      </c>
    </row>
    <row r="246" spans="3:6" x14ac:dyDescent="0.15">
      <c r="C246" s="22" t="s">
        <v>329</v>
      </c>
      <c r="D246" s="21">
        <v>168.92</v>
      </c>
      <c r="E246" s="21">
        <v>169.61095930691343</v>
      </c>
      <c r="F246" s="21">
        <v>-0.69095930691344165</v>
      </c>
    </row>
    <row r="247" spans="3:6" x14ac:dyDescent="0.15">
      <c r="C247" s="22" t="s">
        <v>699</v>
      </c>
      <c r="D247" s="21">
        <v>127.06</v>
      </c>
      <c r="E247" s="21">
        <v>84.592783598201663</v>
      </c>
      <c r="F247" s="21">
        <v>42.467216401798339</v>
      </c>
    </row>
    <row r="248" spans="3:6" x14ac:dyDescent="0.15">
      <c r="C248" s="22" t="s">
        <v>747</v>
      </c>
      <c r="D248" s="21">
        <v>147.80000000000001</v>
      </c>
      <c r="E248" s="21">
        <v>140.35233890253397</v>
      </c>
      <c r="F248" s="21">
        <v>7.4476610974660389</v>
      </c>
    </row>
    <row r="249" spans="3:6" x14ac:dyDescent="0.15">
      <c r="C249" s="22" t="s">
        <v>608</v>
      </c>
      <c r="D249" s="21">
        <v>134.79</v>
      </c>
      <c r="E249" s="21">
        <v>168.9747530682653</v>
      </c>
      <c r="F249" s="21">
        <v>-34.184753068265309</v>
      </c>
    </row>
    <row r="250" spans="3:6" x14ac:dyDescent="0.15">
      <c r="C250" s="22" t="s">
        <v>300</v>
      </c>
      <c r="D250" s="21">
        <v>123.74</v>
      </c>
      <c r="E250" s="21">
        <v>112.15265300208344</v>
      </c>
      <c r="F250" s="21">
        <v>11.587346997916555</v>
      </c>
    </row>
    <row r="251" spans="3:6" x14ac:dyDescent="0.15">
      <c r="C251" s="22" t="s">
        <v>321</v>
      </c>
      <c r="D251" s="21">
        <v>101.68</v>
      </c>
      <c r="E251" s="21">
        <v>118.51623470893534</v>
      </c>
      <c r="F251" s="21">
        <v>-16.836234708935336</v>
      </c>
    </row>
    <row r="252" spans="3:6" x14ac:dyDescent="0.15">
      <c r="C252" s="22" t="s">
        <v>572</v>
      </c>
      <c r="D252" s="21">
        <v>52.53</v>
      </c>
      <c r="E252" s="21">
        <v>128.12066561993046</v>
      </c>
      <c r="F252" s="21">
        <v>-75.590665619930462</v>
      </c>
    </row>
    <row r="253" spans="3:6" x14ac:dyDescent="0.15">
      <c r="C253" s="22" t="s">
        <v>270</v>
      </c>
      <c r="D253" s="21">
        <v>169.58</v>
      </c>
      <c r="E253" s="21">
        <v>122.19786639062599</v>
      </c>
      <c r="F253" s="21">
        <v>47.382133609374023</v>
      </c>
    </row>
    <row r="254" spans="3:6" x14ac:dyDescent="0.15">
      <c r="C254" s="22" t="s">
        <v>769</v>
      </c>
      <c r="D254" s="21">
        <v>258.37</v>
      </c>
      <c r="E254" s="21">
        <v>193.03723168987361</v>
      </c>
      <c r="F254" s="21">
        <v>65.332768310126397</v>
      </c>
    </row>
    <row r="255" spans="3:6" x14ac:dyDescent="0.15">
      <c r="C255" s="22" t="s">
        <v>327</v>
      </c>
      <c r="D255" s="21">
        <v>97.93</v>
      </c>
      <c r="E255" s="21">
        <v>89.852470430199304</v>
      </c>
      <c r="F255" s="21">
        <v>8.0775295698007028</v>
      </c>
    </row>
    <row r="256" spans="3:6" x14ac:dyDescent="0.15">
      <c r="C256" s="22" t="s">
        <v>425</v>
      </c>
      <c r="D256" s="21">
        <v>326.47000000000003</v>
      </c>
      <c r="E256" s="21">
        <v>293.46970108903753</v>
      </c>
      <c r="F256" s="21">
        <v>33.000298910962499</v>
      </c>
    </row>
    <row r="257" spans="3:6" x14ac:dyDescent="0.15">
      <c r="C257" s="22" t="s">
        <v>183</v>
      </c>
      <c r="D257" s="21">
        <v>118.95</v>
      </c>
      <c r="E257" s="21">
        <v>148.14674003236874</v>
      </c>
      <c r="F257" s="21">
        <v>-29.196740032368737</v>
      </c>
    </row>
    <row r="258" spans="3:6" x14ac:dyDescent="0.15">
      <c r="C258" s="22" t="s">
        <v>514</v>
      </c>
      <c r="D258" s="21">
        <v>169.9</v>
      </c>
      <c r="E258" s="21">
        <v>182.06303145602982</v>
      </c>
      <c r="F258" s="21">
        <v>-12.163031456029813</v>
      </c>
    </row>
    <row r="259" spans="3:6" x14ac:dyDescent="0.15">
      <c r="C259" s="22" t="s">
        <v>657</v>
      </c>
      <c r="D259" s="21">
        <v>297.61</v>
      </c>
      <c r="E259" s="21">
        <v>287.80901801513392</v>
      </c>
      <c r="F259" s="21">
        <v>9.8009819848660982</v>
      </c>
    </row>
    <row r="260" spans="3:6" x14ac:dyDescent="0.15">
      <c r="C260" s="22" t="s">
        <v>245</v>
      </c>
      <c r="D260" s="21">
        <v>136.68</v>
      </c>
      <c r="E260" s="21">
        <v>142.85474556423043</v>
      </c>
      <c r="F260" s="21">
        <v>-6.1747455642304203</v>
      </c>
    </row>
    <row r="261" spans="3:6" x14ac:dyDescent="0.15">
      <c r="C261" s="22" t="s">
        <v>730</v>
      </c>
      <c r="D261" s="21">
        <v>100.95</v>
      </c>
      <c r="E261" s="21">
        <v>127.26360890600301</v>
      </c>
      <c r="F261" s="21">
        <v>-26.313608906003012</v>
      </c>
    </row>
    <row r="262" spans="3:6" x14ac:dyDescent="0.15">
      <c r="C262" s="22" t="s">
        <v>629</v>
      </c>
      <c r="D262" s="21">
        <v>72.58</v>
      </c>
      <c r="E262" s="21">
        <v>44.912295848875772</v>
      </c>
      <c r="F262" s="21">
        <v>27.667704151124227</v>
      </c>
    </row>
    <row r="263" spans="3:6" x14ac:dyDescent="0.15">
      <c r="C263" s="22" t="s">
        <v>437</v>
      </c>
      <c r="D263" s="21">
        <v>208.71</v>
      </c>
      <c r="E263" s="21">
        <v>210.83788912905317</v>
      </c>
      <c r="F263" s="21">
        <v>-2.127889129053159</v>
      </c>
    </row>
    <row r="264" spans="3:6" x14ac:dyDescent="0.15">
      <c r="C264" s="22" t="s">
        <v>404</v>
      </c>
      <c r="D264" s="21">
        <v>123.18</v>
      </c>
      <c r="E264" s="21">
        <v>148.54726923668025</v>
      </c>
      <c r="F264" s="21">
        <v>-25.367269236680244</v>
      </c>
    </row>
    <row r="265" spans="3:6" x14ac:dyDescent="0.15">
      <c r="C265" s="22" t="s">
        <v>639</v>
      </c>
      <c r="D265" s="21">
        <v>81.28</v>
      </c>
      <c r="E265" s="21">
        <v>151.64606875857265</v>
      </c>
      <c r="F265" s="21">
        <v>-70.366068758572652</v>
      </c>
    </row>
    <row r="266" spans="3:6" x14ac:dyDescent="0.15">
      <c r="C266" s="22" t="s">
        <v>387</v>
      </c>
      <c r="D266" s="21">
        <v>143.44</v>
      </c>
      <c r="E266" s="21">
        <v>190.20195078610593</v>
      </c>
      <c r="F266" s="21">
        <v>-46.761950786105928</v>
      </c>
    </row>
    <row r="267" spans="3:6" x14ac:dyDescent="0.15">
      <c r="C267" s="22" t="s">
        <v>757</v>
      </c>
      <c r="D267" s="21">
        <v>114.35</v>
      </c>
      <c r="E267" s="21">
        <v>102.73832609913036</v>
      </c>
      <c r="F267" s="21">
        <v>11.611673900869633</v>
      </c>
    </row>
    <row r="268" spans="3:6" x14ac:dyDescent="0.15">
      <c r="C268" s="22" t="s">
        <v>352</v>
      </c>
      <c r="D268" s="21">
        <v>181.99</v>
      </c>
      <c r="E268" s="21">
        <v>159.64439024310627</v>
      </c>
      <c r="F268" s="21">
        <v>22.345609756893737</v>
      </c>
    </row>
    <row r="269" spans="3:6" x14ac:dyDescent="0.15">
      <c r="C269" s="22" t="s">
        <v>455</v>
      </c>
      <c r="D269" s="21">
        <v>104.33</v>
      </c>
      <c r="E269" s="21">
        <v>34.31442117640654</v>
      </c>
      <c r="F269" s="21">
        <v>70.015578823593458</v>
      </c>
    </row>
    <row r="270" spans="3:6" x14ac:dyDescent="0.15">
      <c r="C270" s="22" t="s">
        <v>693</v>
      </c>
      <c r="D270" s="21">
        <v>120.84</v>
      </c>
      <c r="E270" s="21">
        <v>126.2369947768851</v>
      </c>
      <c r="F270" s="21">
        <v>-5.3969947768850943</v>
      </c>
    </row>
    <row r="271" spans="3:6" x14ac:dyDescent="0.15">
      <c r="C271" s="22" t="s">
        <v>445</v>
      </c>
      <c r="D271" s="21">
        <v>96.18</v>
      </c>
      <c r="E271" s="21">
        <v>77.818763976977522</v>
      </c>
      <c r="F271" s="21">
        <v>18.361236023022485</v>
      </c>
    </row>
    <row r="272" spans="3:6" x14ac:dyDescent="0.15">
      <c r="C272" s="22" t="s">
        <v>573</v>
      </c>
      <c r="D272" s="21">
        <v>56.91</v>
      </c>
      <c r="E272" s="21">
        <v>59.692928678689469</v>
      </c>
      <c r="F272" s="21">
        <v>-2.7829286786894727</v>
      </c>
    </row>
    <row r="273" spans="3:6" x14ac:dyDescent="0.15">
      <c r="C273" s="22" t="s">
        <v>298</v>
      </c>
      <c r="D273" s="21">
        <v>52.92</v>
      </c>
      <c r="E273" s="21">
        <v>80.746970940168296</v>
      </c>
      <c r="F273" s="21">
        <v>-27.826970940168295</v>
      </c>
    </row>
    <row r="274" spans="3:6" x14ac:dyDescent="0.15">
      <c r="C274" s="22" t="s">
        <v>555</v>
      </c>
      <c r="D274" s="21">
        <v>109.44</v>
      </c>
      <c r="E274" s="21">
        <v>119.56138589935134</v>
      </c>
      <c r="F274" s="21">
        <v>-10.121385899351338</v>
      </c>
    </row>
    <row r="275" spans="3:6" x14ac:dyDescent="0.15">
      <c r="C275" s="22" t="s">
        <v>459</v>
      </c>
      <c r="D275" s="21">
        <v>45.55</v>
      </c>
      <c r="E275" s="21">
        <v>11.578103339345354</v>
      </c>
      <c r="F275" s="21">
        <v>33.971896660654643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3'!$B$10:$B$10" display="Inputs" xr:uid="{6D09340F-AECD-4AF9-9122-A0C50499BD0B}"/>
    <hyperlink ref="D4" location="'LinReg_Output3'!$B$50:$B$50" display="Regression Summary" xr:uid="{403DA79A-3696-4AF9-A154-BD3ECFA4A799}"/>
    <hyperlink ref="F4" location="'LinReg_Output3'!$B$59:$B$59" display="Predictor Screening" xr:uid="{1B7FFEC4-EB0D-485D-B96A-9739F6679003}"/>
    <hyperlink ref="H4" location="'LinReg_Output3'!$B$79:$B$79" display="Coefficients" xr:uid="{13D81FBF-F9FE-45A1-B815-17F5B5055904}"/>
    <hyperlink ref="J4" location="'LinReg_Stored3'!$B$10:$B$10" display="PMML Model" xr:uid="{D0F6D1F8-B153-41EB-BAD0-28F9EBAC82DA}"/>
    <hyperlink ref="B5" location="'LinReg_TrainingScore3'!$B$10:$B$10" display="Training: Prediction Summary" xr:uid="{7EBBE9A4-4A00-4C41-9360-199C221CF372}"/>
    <hyperlink ref="D5" location="'LinReg_TrainingScore3'!$B$19:$B$19" display="Training: Prediction Details" xr:uid="{B991A730-1044-4AE7-8BDB-4ED803B94344}"/>
    <hyperlink ref="F5" location="'LinReg_ValidationScore3'!$B$10:$B$10" display="Validation: Prediction Summary" xr:uid="{FD7A99CE-3218-4AE0-9EFC-8ED6296E50F0}"/>
    <hyperlink ref="H5" location="'LinReg_ValidationScore3'!$B$19:$B$19" display="Validation: Prediction Details" xr:uid="{E89CB550-C325-44D0-A38D-624402BD2AC8}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F322-A213-4383-8A00-B2269763C5E5}">
  <dimension ref="B1:Q69"/>
  <sheetViews>
    <sheetView showGridLines="0" workbookViewId="0"/>
  </sheetViews>
  <sheetFormatPr defaultRowHeight="9.6" x14ac:dyDescent="0.15"/>
  <cols>
    <col min="14" max="14" width="18" bestFit="1" customWidth="1"/>
  </cols>
  <sheetData>
    <row r="1" spans="2:17" ht="18" x14ac:dyDescent="0.35">
      <c r="B1" s="19" t="s">
        <v>803</v>
      </c>
      <c r="N1" t="s">
        <v>996</v>
      </c>
    </row>
    <row r="3" spans="2:17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8"/>
      <c r="N3" s="26" t="s">
        <v>127</v>
      </c>
      <c r="O3" s="27"/>
      <c r="P3" s="27"/>
      <c r="Q3" s="28"/>
    </row>
    <row r="4" spans="2:17" ht="13.8" x14ac:dyDescent="0.3">
      <c r="B4" s="35" t="s">
        <v>132</v>
      </c>
      <c r="C4" s="36"/>
      <c r="D4" s="35" t="s">
        <v>868</v>
      </c>
      <c r="E4" s="36"/>
      <c r="F4" s="35" t="s">
        <v>869</v>
      </c>
      <c r="G4" s="36"/>
      <c r="H4" s="35" t="s">
        <v>870</v>
      </c>
      <c r="I4" s="36"/>
      <c r="J4" s="35" t="s">
        <v>805</v>
      </c>
      <c r="K4" s="36"/>
      <c r="N4" s="24" t="s">
        <v>128</v>
      </c>
      <c r="O4" s="24" t="s">
        <v>129</v>
      </c>
      <c r="P4" s="24" t="s">
        <v>130</v>
      </c>
      <c r="Q4" s="24" t="s">
        <v>131</v>
      </c>
    </row>
    <row r="5" spans="2:17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N5" s="23">
        <v>12</v>
      </c>
      <c r="O5" s="23">
        <v>2</v>
      </c>
      <c r="P5" s="23">
        <v>8</v>
      </c>
      <c r="Q5" s="23">
        <v>22</v>
      </c>
    </row>
    <row r="10" spans="2:17" ht="18" x14ac:dyDescent="0.35">
      <c r="B10" s="20" t="s">
        <v>805</v>
      </c>
    </row>
    <row r="12" spans="2:17" x14ac:dyDescent="0.15">
      <c r="B12" t="s">
        <v>806</v>
      </c>
    </row>
    <row r="13" spans="2:17" x14ac:dyDescent="0.15">
      <c r="B13" t="s">
        <v>807</v>
      </c>
    </row>
    <row r="14" spans="2:17" x14ac:dyDescent="0.15">
      <c r="B14" t="s">
        <v>808</v>
      </c>
    </row>
    <row r="15" spans="2:17" x14ac:dyDescent="0.15">
      <c r="B15" t="s">
        <v>809</v>
      </c>
    </row>
    <row r="16" spans="2:17" x14ac:dyDescent="0.15">
      <c r="B16" t="s">
        <v>997</v>
      </c>
    </row>
    <row r="17" spans="2:2" x14ac:dyDescent="0.15">
      <c r="B17" t="s">
        <v>811</v>
      </c>
    </row>
    <row r="18" spans="2:2" x14ac:dyDescent="0.15">
      <c r="B18" t="s">
        <v>812</v>
      </c>
    </row>
    <row r="19" spans="2:2" x14ac:dyDescent="0.15">
      <c r="B19" t="s">
        <v>998</v>
      </c>
    </row>
    <row r="20" spans="2:2" x14ac:dyDescent="0.15">
      <c r="B20" t="s">
        <v>814</v>
      </c>
    </row>
    <row r="21" spans="2:2" x14ac:dyDescent="0.15">
      <c r="B21" t="s">
        <v>816</v>
      </c>
    </row>
    <row r="22" spans="2:2" x14ac:dyDescent="0.15">
      <c r="B22" t="s">
        <v>817</v>
      </c>
    </row>
    <row r="23" spans="2:2" x14ac:dyDescent="0.15">
      <c r="B23" t="s">
        <v>818</v>
      </c>
    </row>
    <row r="24" spans="2:2" x14ac:dyDescent="0.15">
      <c r="B24" t="s">
        <v>819</v>
      </c>
    </row>
    <row r="25" spans="2:2" x14ac:dyDescent="0.15">
      <c r="B25" t="s">
        <v>820</v>
      </c>
    </row>
    <row r="26" spans="2:2" x14ac:dyDescent="0.15">
      <c r="B26" t="s">
        <v>821</v>
      </c>
    </row>
    <row r="27" spans="2:2" x14ac:dyDescent="0.15">
      <c r="B27" t="s">
        <v>822</v>
      </c>
    </row>
    <row r="28" spans="2:2" x14ac:dyDescent="0.15">
      <c r="B28" t="s">
        <v>823</v>
      </c>
    </row>
    <row r="29" spans="2:2" x14ac:dyDescent="0.15">
      <c r="B29" t="s">
        <v>824</v>
      </c>
    </row>
    <row r="30" spans="2:2" x14ac:dyDescent="0.15">
      <c r="B30" t="s">
        <v>825</v>
      </c>
    </row>
    <row r="31" spans="2:2" x14ac:dyDescent="0.15">
      <c r="B31" t="s">
        <v>826</v>
      </c>
    </row>
    <row r="32" spans="2:2" x14ac:dyDescent="0.15">
      <c r="B32" t="s">
        <v>827</v>
      </c>
    </row>
    <row r="33" spans="2:2" x14ac:dyDescent="0.15">
      <c r="B33" t="s">
        <v>828</v>
      </c>
    </row>
    <row r="34" spans="2:2" x14ac:dyDescent="0.15">
      <c r="B34" t="s">
        <v>829</v>
      </c>
    </row>
    <row r="35" spans="2:2" x14ac:dyDescent="0.15">
      <c r="B35" t="s">
        <v>830</v>
      </c>
    </row>
    <row r="36" spans="2:2" x14ac:dyDescent="0.15">
      <c r="B36" t="s">
        <v>831</v>
      </c>
    </row>
    <row r="37" spans="2:2" x14ac:dyDescent="0.15">
      <c r="B37" t="s">
        <v>832</v>
      </c>
    </row>
    <row r="38" spans="2:2" x14ac:dyDescent="0.15">
      <c r="B38" t="s">
        <v>834</v>
      </c>
    </row>
    <row r="39" spans="2:2" x14ac:dyDescent="0.15">
      <c r="B39" t="s">
        <v>835</v>
      </c>
    </row>
    <row r="40" spans="2:2" x14ac:dyDescent="0.15">
      <c r="B40" t="s">
        <v>836</v>
      </c>
    </row>
    <row r="41" spans="2:2" x14ac:dyDescent="0.15">
      <c r="B41" t="s">
        <v>837</v>
      </c>
    </row>
    <row r="42" spans="2:2" x14ac:dyDescent="0.15">
      <c r="B42" t="s">
        <v>838</v>
      </c>
    </row>
    <row r="43" spans="2:2" x14ac:dyDescent="0.15">
      <c r="B43" t="s">
        <v>839</v>
      </c>
    </row>
    <row r="44" spans="2:2" x14ac:dyDescent="0.15">
      <c r="B44" t="s">
        <v>840</v>
      </c>
    </row>
    <row r="45" spans="2:2" x14ac:dyDescent="0.15">
      <c r="B45" t="s">
        <v>841</v>
      </c>
    </row>
    <row r="46" spans="2:2" x14ac:dyDescent="0.15">
      <c r="B46" t="s">
        <v>842</v>
      </c>
    </row>
    <row r="47" spans="2:2" x14ac:dyDescent="0.15">
      <c r="B47" t="s">
        <v>843</v>
      </c>
    </row>
    <row r="48" spans="2:2" x14ac:dyDescent="0.15">
      <c r="B48" t="s">
        <v>844</v>
      </c>
    </row>
    <row r="49" spans="2:2" x14ac:dyDescent="0.15">
      <c r="B49" t="s">
        <v>845</v>
      </c>
    </row>
    <row r="50" spans="2:2" x14ac:dyDescent="0.15">
      <c r="B50" t="s">
        <v>846</v>
      </c>
    </row>
    <row r="51" spans="2:2" x14ac:dyDescent="0.15">
      <c r="B51" t="s">
        <v>847</v>
      </c>
    </row>
    <row r="52" spans="2:2" x14ac:dyDescent="0.15">
      <c r="B52" t="s">
        <v>848</v>
      </c>
    </row>
    <row r="53" spans="2:2" x14ac:dyDescent="0.15">
      <c r="B53" t="s">
        <v>849</v>
      </c>
    </row>
    <row r="54" spans="2:2" x14ac:dyDescent="0.15">
      <c r="B54" t="s">
        <v>999</v>
      </c>
    </row>
    <row r="55" spans="2:2" x14ac:dyDescent="0.15">
      <c r="B55" t="s">
        <v>1000</v>
      </c>
    </row>
    <row r="56" spans="2:2" x14ac:dyDescent="0.15">
      <c r="B56" t="s">
        <v>1001</v>
      </c>
    </row>
    <row r="57" spans="2:2" x14ac:dyDescent="0.15">
      <c r="B57" t="s">
        <v>1002</v>
      </c>
    </row>
    <row r="58" spans="2:2" x14ac:dyDescent="0.15">
      <c r="B58" t="s">
        <v>1003</v>
      </c>
    </row>
    <row r="59" spans="2:2" x14ac:dyDescent="0.15">
      <c r="B59" t="s">
        <v>1004</v>
      </c>
    </row>
    <row r="60" spans="2:2" x14ac:dyDescent="0.15">
      <c r="B60" t="s">
        <v>1005</v>
      </c>
    </row>
    <row r="61" spans="2:2" x14ac:dyDescent="0.15">
      <c r="B61" t="s">
        <v>1006</v>
      </c>
    </row>
    <row r="62" spans="2:2" x14ac:dyDescent="0.15">
      <c r="B62" t="s">
        <v>1007</v>
      </c>
    </row>
    <row r="63" spans="2:2" x14ac:dyDescent="0.15">
      <c r="B63" t="s">
        <v>1008</v>
      </c>
    </row>
    <row r="64" spans="2:2" x14ac:dyDescent="0.15">
      <c r="B64" t="s">
        <v>1009</v>
      </c>
    </row>
    <row r="65" spans="2:2" x14ac:dyDescent="0.15">
      <c r="B65" t="s">
        <v>1010</v>
      </c>
    </row>
    <row r="66" spans="2:2" x14ac:dyDescent="0.15">
      <c r="B66" t="s">
        <v>1011</v>
      </c>
    </row>
    <row r="67" spans="2:2" x14ac:dyDescent="0.15">
      <c r="B67" t="s">
        <v>864</v>
      </c>
    </row>
    <row r="68" spans="2:2" x14ac:dyDescent="0.15">
      <c r="B68" t="s">
        <v>865</v>
      </c>
    </row>
    <row r="69" spans="2:2" x14ac:dyDescent="0.15">
      <c r="B69" t="s">
        <v>866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3'!$B$10:$B$10" display="Inputs" xr:uid="{49614DF0-E03F-42F3-B44F-C8FDAD8F2D85}"/>
    <hyperlink ref="D4" location="'LinReg_Output3'!$B$50:$B$50" display="Regression Summary" xr:uid="{821ADFA5-27F3-4867-9F23-DAEA29A046B7}"/>
    <hyperlink ref="F4" location="'LinReg_Output3'!$B$59:$B$59" display="Predictor Screening" xr:uid="{36EDCBBD-ABF7-4D41-B489-6AED2C10F2F8}"/>
    <hyperlink ref="H4" location="'LinReg_Output3'!$B$79:$B$79" display="Coefficients" xr:uid="{64864553-0BBD-4391-9E18-5FECCD213C52}"/>
    <hyperlink ref="J4" location="'LinReg_Stored3'!$B$10:$B$10" display="PMML Model" xr:uid="{3195534F-8022-43CA-B063-79462ED0289F}"/>
    <hyperlink ref="B5" location="'LinReg_TrainingScore3'!$B$10:$B$10" display="Training: Prediction Summary" xr:uid="{20B6B5D8-73FF-407E-8518-369E89F63C30}"/>
    <hyperlink ref="D5" location="'LinReg_TrainingScore3'!$B$19:$B$19" display="Training: Prediction Details" xr:uid="{A866FD35-C229-47A3-A711-A840F842213D}"/>
    <hyperlink ref="F5" location="'LinReg_ValidationScore3'!$B$10:$B$10" display="Validation: Prediction Summary" xr:uid="{2180D84B-2663-4A6F-9BDB-2E6C1410124D}"/>
    <hyperlink ref="H5" location="'LinReg_ValidationScore3'!$B$19:$B$19" display="Validation: Prediction Details" xr:uid="{AF2A69AD-0BA1-4724-8864-3540FA772AE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CFBB-070B-42FA-A055-D19FFE7E7FFF}">
  <dimension ref="B1:Q26"/>
  <sheetViews>
    <sheetView showGridLines="0" workbookViewId="0">
      <selection activeCell="F19" sqref="F19:Q19"/>
    </sheetView>
  </sheetViews>
  <sheetFormatPr defaultRowHeight="9.6" x14ac:dyDescent="0.15"/>
  <cols>
    <col min="3" max="3" width="13.5" customWidth="1"/>
    <col min="4" max="4" width="21.375" customWidth="1"/>
    <col min="10" max="10" width="18" bestFit="1" customWidth="1"/>
  </cols>
  <sheetData>
    <row r="1" spans="2:14" ht="18" x14ac:dyDescent="0.35">
      <c r="B1" s="19" t="s">
        <v>1016</v>
      </c>
      <c r="N1" t="s">
        <v>1017</v>
      </c>
    </row>
    <row r="3" spans="2:14" ht="15.6" x14ac:dyDescent="0.3">
      <c r="B3" s="26" t="s">
        <v>126</v>
      </c>
      <c r="C3" s="27"/>
      <c r="D3" s="27"/>
      <c r="E3" s="28"/>
      <c r="J3" s="26" t="s">
        <v>127</v>
      </c>
      <c r="K3" s="27"/>
      <c r="L3" s="27"/>
      <c r="M3" s="28"/>
    </row>
    <row r="4" spans="2:14" ht="13.8" x14ac:dyDescent="0.3">
      <c r="B4" s="35" t="s">
        <v>132</v>
      </c>
      <c r="C4" s="36"/>
      <c r="D4" s="35" t="s">
        <v>1022</v>
      </c>
      <c r="E4" s="36"/>
      <c r="J4" s="24" t="s">
        <v>128</v>
      </c>
      <c r="K4" s="24" t="s">
        <v>129</v>
      </c>
      <c r="L4" s="24" t="s">
        <v>130</v>
      </c>
      <c r="M4" s="24" t="s">
        <v>131</v>
      </c>
    </row>
    <row r="5" spans="2:14" ht="10.199999999999999" x14ac:dyDescent="0.2">
      <c r="J5" s="23">
        <v>2</v>
      </c>
      <c r="K5" s="23">
        <v>4</v>
      </c>
      <c r="L5" s="23">
        <v>1</v>
      </c>
      <c r="M5" s="23">
        <v>7</v>
      </c>
    </row>
    <row r="10" spans="2:14" ht="18" x14ac:dyDescent="0.35">
      <c r="B10" s="20" t="s">
        <v>132</v>
      </c>
    </row>
    <row r="12" spans="2:14" ht="15.6" x14ac:dyDescent="0.3">
      <c r="C12" s="26" t="s">
        <v>133</v>
      </c>
      <c r="D12" s="27"/>
      <c r="E12" s="27"/>
      <c r="F12" s="27"/>
      <c r="G12" s="27"/>
      <c r="H12" s="27"/>
      <c r="I12" s="28"/>
    </row>
    <row r="13" spans="2:14" ht="13.8" x14ac:dyDescent="0.3">
      <c r="C13" s="29" t="s">
        <v>134</v>
      </c>
      <c r="D13" s="30"/>
      <c r="E13" s="31"/>
      <c r="F13" s="37" t="s">
        <v>135</v>
      </c>
      <c r="G13" s="38"/>
      <c r="H13" s="38"/>
      <c r="I13" s="36"/>
    </row>
    <row r="14" spans="2:14" ht="13.8" x14ac:dyDescent="0.3">
      <c r="C14" s="29" t="s">
        <v>136</v>
      </c>
      <c r="D14" s="30"/>
      <c r="E14" s="31"/>
      <c r="F14" s="37" t="s">
        <v>1018</v>
      </c>
      <c r="G14" s="38"/>
      <c r="H14" s="38"/>
      <c r="I14" s="36"/>
    </row>
    <row r="15" spans="2:14" ht="13.8" x14ac:dyDescent="0.3">
      <c r="C15" s="29" t="s">
        <v>138</v>
      </c>
      <c r="D15" s="30"/>
      <c r="E15" s="31"/>
      <c r="F15" s="37" t="s">
        <v>1019</v>
      </c>
      <c r="G15" s="38"/>
      <c r="H15" s="38"/>
      <c r="I15" s="36"/>
    </row>
    <row r="16" spans="2:14" ht="13.8" x14ac:dyDescent="0.3">
      <c r="C16" s="29" t="s">
        <v>140</v>
      </c>
      <c r="D16" s="30"/>
      <c r="E16" s="31"/>
      <c r="F16" s="32">
        <v>1</v>
      </c>
      <c r="G16" s="33"/>
      <c r="H16" s="33"/>
      <c r="I16" s="34"/>
    </row>
    <row r="18" spans="2:17" ht="15.6" x14ac:dyDescent="0.3">
      <c r="C18" s="26" t="s">
        <v>141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8"/>
    </row>
    <row r="19" spans="2:17" ht="13.8" x14ac:dyDescent="0.3">
      <c r="C19" s="29" t="s">
        <v>933</v>
      </c>
      <c r="D19" s="30"/>
      <c r="E19" s="31"/>
      <c r="F19" s="32">
        <v>12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2:17" ht="13.8" x14ac:dyDescent="0.3">
      <c r="C20" s="29" t="s">
        <v>1020</v>
      </c>
      <c r="D20" s="30"/>
      <c r="E20" s="31"/>
      <c r="F20" s="23" t="s">
        <v>0</v>
      </c>
      <c r="G20" s="23" t="s">
        <v>93</v>
      </c>
      <c r="H20" s="23" t="s">
        <v>94</v>
      </c>
      <c r="I20" s="23" t="s">
        <v>95</v>
      </c>
      <c r="J20" s="23" t="s">
        <v>96</v>
      </c>
      <c r="K20" s="23" t="s">
        <v>97</v>
      </c>
      <c r="L20" s="23" t="s">
        <v>4</v>
      </c>
      <c r="M20" s="23" t="s">
        <v>99</v>
      </c>
      <c r="N20" s="23" t="s">
        <v>146</v>
      </c>
      <c r="O20" s="23" t="s">
        <v>147</v>
      </c>
      <c r="P20" s="23" t="s">
        <v>785</v>
      </c>
      <c r="Q20" s="23" t="s">
        <v>148</v>
      </c>
    </row>
    <row r="21" spans="2:17" ht="13.8" x14ac:dyDescent="0.3">
      <c r="C21" s="29" t="s">
        <v>1021</v>
      </c>
      <c r="D21" s="30"/>
      <c r="E21" s="31"/>
      <c r="F21" s="23" t="s">
        <v>0</v>
      </c>
      <c r="G21" s="23" t="s">
        <v>93</v>
      </c>
      <c r="H21" s="23" t="s">
        <v>94</v>
      </c>
      <c r="I21" s="23" t="s">
        <v>95</v>
      </c>
      <c r="J21" s="23" t="s">
        <v>96</v>
      </c>
      <c r="K21" s="23" t="s">
        <v>97</v>
      </c>
      <c r="L21" s="23" t="s">
        <v>4</v>
      </c>
      <c r="M21" s="23" t="s">
        <v>99</v>
      </c>
      <c r="N21" s="23" t="s">
        <v>1015</v>
      </c>
      <c r="O21" s="23" t="s">
        <v>1014</v>
      </c>
      <c r="P21" s="23" t="s">
        <v>1013</v>
      </c>
      <c r="Q21" s="23" t="s">
        <v>1012</v>
      </c>
    </row>
    <row r="23" spans="2:17" ht="18" x14ac:dyDescent="0.35">
      <c r="B23" s="20" t="s">
        <v>1022</v>
      </c>
    </row>
    <row r="25" spans="2:17" x14ac:dyDescent="0.15">
      <c r="C25" s="22" t="s">
        <v>145</v>
      </c>
      <c r="D25" s="18" t="s">
        <v>883</v>
      </c>
    </row>
    <row r="26" spans="2:17" x14ac:dyDescent="0.15">
      <c r="C26" s="22" t="s">
        <v>149</v>
      </c>
      <c r="D26" s="21">
        <v>251.96861438330004</v>
      </c>
    </row>
  </sheetData>
  <mergeCells count="18">
    <mergeCell ref="B3:E3"/>
    <mergeCell ref="J3:M3"/>
    <mergeCell ref="C18:Q18"/>
    <mergeCell ref="C19:E19"/>
    <mergeCell ref="C20:E20"/>
    <mergeCell ref="C21:E21"/>
    <mergeCell ref="F19:Q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coring_LinearRegression'!$B$10:$B$10" display="Inputs" xr:uid="{26525298-F1F9-42ED-963A-57AC58D5A772}"/>
    <hyperlink ref="D4" location="'Scoring_LinearRegression'!$B$23:$B$23" display="Scoring" xr:uid="{DAB255B1-6608-4D59-AA53-841E6B578788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25E4-8763-4128-81EC-32C891DF96A0}">
  <dimension ref="B1:CV92"/>
  <sheetViews>
    <sheetView showGridLines="0" workbookViewId="0"/>
  </sheetViews>
  <sheetFormatPr defaultRowHeight="9.6" x14ac:dyDescent="0.15"/>
  <cols>
    <col min="3" max="4" width="13.5" customWidth="1"/>
    <col min="5" max="5" width="12.375" customWidth="1"/>
    <col min="14" max="14" width="18" bestFit="1" customWidth="1"/>
  </cols>
  <sheetData>
    <row r="1" spans="2:100" ht="18" x14ac:dyDescent="0.35">
      <c r="B1" s="19" t="s">
        <v>925</v>
      </c>
      <c r="N1" t="s">
        <v>981</v>
      </c>
      <c r="CV1" s="25" t="s">
        <v>942</v>
      </c>
    </row>
    <row r="3" spans="2:100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8"/>
      <c r="N3" s="26" t="s">
        <v>127</v>
      </c>
      <c r="O3" s="27"/>
      <c r="P3" s="27"/>
      <c r="Q3" s="28"/>
    </row>
    <row r="4" spans="2:100" ht="13.8" x14ac:dyDescent="0.3">
      <c r="B4" s="35" t="s">
        <v>132</v>
      </c>
      <c r="C4" s="36"/>
      <c r="D4" s="35" t="s">
        <v>868</v>
      </c>
      <c r="E4" s="36"/>
      <c r="F4" s="35" t="s">
        <v>869</v>
      </c>
      <c r="G4" s="36"/>
      <c r="H4" s="35" t="s">
        <v>870</v>
      </c>
      <c r="I4" s="36"/>
      <c r="J4" s="35" t="s">
        <v>805</v>
      </c>
      <c r="K4" s="36"/>
      <c r="N4" s="24" t="s">
        <v>128</v>
      </c>
      <c r="O4" s="24" t="s">
        <v>129</v>
      </c>
      <c r="P4" s="24" t="s">
        <v>130</v>
      </c>
      <c r="Q4" s="24" t="s">
        <v>131</v>
      </c>
    </row>
    <row r="5" spans="2:100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N5" s="23">
        <v>14</v>
      </c>
      <c r="O5" s="23">
        <v>2</v>
      </c>
      <c r="P5" s="23">
        <v>8</v>
      </c>
      <c r="Q5" s="23">
        <v>24</v>
      </c>
    </row>
    <row r="10" spans="2:100" ht="18" x14ac:dyDescent="0.35">
      <c r="B10" s="20" t="s">
        <v>132</v>
      </c>
    </row>
    <row r="12" spans="2:100" ht="15.6" x14ac:dyDescent="0.3">
      <c r="C12" s="26" t="s">
        <v>133</v>
      </c>
      <c r="D12" s="27"/>
      <c r="E12" s="27"/>
      <c r="F12" s="27"/>
      <c r="G12" s="27"/>
      <c r="H12" s="27"/>
      <c r="I12" s="27"/>
      <c r="J12" s="27"/>
      <c r="K12" s="28"/>
    </row>
    <row r="13" spans="2:100" ht="13.8" x14ac:dyDescent="0.3">
      <c r="C13" s="29" t="s">
        <v>134</v>
      </c>
      <c r="D13" s="30"/>
      <c r="E13" s="30"/>
      <c r="F13" s="31"/>
      <c r="G13" s="32" t="s">
        <v>135</v>
      </c>
      <c r="H13" s="33"/>
      <c r="I13" s="33"/>
      <c r="J13" s="33"/>
      <c r="K13" s="34"/>
    </row>
    <row r="14" spans="2:100" ht="13.8" x14ac:dyDescent="0.3">
      <c r="C14" s="29" t="s">
        <v>136</v>
      </c>
      <c r="D14" s="30"/>
      <c r="E14" s="30"/>
      <c r="F14" s="31"/>
      <c r="G14" s="32" t="s">
        <v>926</v>
      </c>
      <c r="H14" s="33"/>
      <c r="I14" s="33"/>
      <c r="J14" s="33"/>
      <c r="K14" s="34"/>
    </row>
    <row r="15" spans="2:100" ht="13.8" x14ac:dyDescent="0.3">
      <c r="C15" s="29" t="s">
        <v>927</v>
      </c>
      <c r="D15" s="30"/>
      <c r="E15" s="30"/>
      <c r="F15" s="31"/>
      <c r="G15" s="32" t="s">
        <v>928</v>
      </c>
      <c r="H15" s="33"/>
      <c r="I15" s="33"/>
      <c r="J15" s="33"/>
      <c r="K15" s="34"/>
    </row>
    <row r="16" spans="2:100" ht="13.8" x14ac:dyDescent="0.3">
      <c r="C16" s="29" t="s">
        <v>929</v>
      </c>
      <c r="D16" s="30"/>
      <c r="E16" s="30"/>
      <c r="F16" s="31"/>
      <c r="G16" s="32">
        <v>380</v>
      </c>
      <c r="H16" s="33"/>
      <c r="I16" s="33"/>
      <c r="J16" s="33"/>
      <c r="K16" s="34"/>
    </row>
    <row r="17" spans="3:15" ht="13.8" x14ac:dyDescent="0.3">
      <c r="C17" s="29" t="s">
        <v>930</v>
      </c>
      <c r="D17" s="30"/>
      <c r="E17" s="30"/>
      <c r="F17" s="31"/>
      <c r="G17" s="32" t="s">
        <v>931</v>
      </c>
      <c r="H17" s="33"/>
      <c r="I17" s="33"/>
      <c r="J17" s="33"/>
      <c r="K17" s="34"/>
    </row>
    <row r="18" spans="3:15" ht="13.8" x14ac:dyDescent="0.3">
      <c r="C18" s="29" t="s">
        <v>932</v>
      </c>
      <c r="D18" s="30"/>
      <c r="E18" s="30"/>
      <c r="F18" s="31"/>
      <c r="G18" s="32">
        <v>254</v>
      </c>
      <c r="H18" s="33"/>
      <c r="I18" s="33"/>
      <c r="J18" s="33"/>
      <c r="K18" s="34"/>
    </row>
    <row r="20" spans="3:15" ht="15.6" x14ac:dyDescent="0.3">
      <c r="C20" s="26" t="s">
        <v>141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8"/>
    </row>
    <row r="21" spans="3:15" ht="13.8" x14ac:dyDescent="0.3">
      <c r="C21" s="29" t="s">
        <v>933</v>
      </c>
      <c r="D21" s="31"/>
      <c r="E21" s="32">
        <v>11</v>
      </c>
      <c r="F21" s="33"/>
      <c r="G21" s="33"/>
      <c r="H21" s="33"/>
      <c r="I21" s="33"/>
      <c r="J21" s="33"/>
      <c r="K21" s="33"/>
      <c r="L21" s="33"/>
      <c r="M21" s="33"/>
      <c r="N21" s="33"/>
      <c r="O21" s="34"/>
    </row>
    <row r="22" spans="3:15" ht="13.8" x14ac:dyDescent="0.3">
      <c r="C22" s="29" t="s">
        <v>934</v>
      </c>
      <c r="D22" s="31"/>
      <c r="E22" s="23" t="s">
        <v>93</v>
      </c>
      <c r="F22" s="23" t="s">
        <v>94</v>
      </c>
      <c r="G22" s="23" t="s">
        <v>95</v>
      </c>
      <c r="H22" s="23" t="s">
        <v>96</v>
      </c>
      <c r="I22" s="23" t="s">
        <v>97</v>
      </c>
      <c r="J22" s="23" t="s">
        <v>4</v>
      </c>
      <c r="K22" s="23" t="s">
        <v>99</v>
      </c>
      <c r="L22" s="23" t="s">
        <v>146</v>
      </c>
      <c r="M22" s="23" t="s">
        <v>147</v>
      </c>
      <c r="N22" s="23" t="s">
        <v>785</v>
      </c>
      <c r="O22" s="23" t="s">
        <v>148</v>
      </c>
    </row>
    <row r="23" spans="3:15" ht="13.8" x14ac:dyDescent="0.3">
      <c r="C23" s="29" t="s">
        <v>935</v>
      </c>
      <c r="D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3:15" ht="13.8" x14ac:dyDescent="0.3">
      <c r="C24" s="29" t="s">
        <v>936</v>
      </c>
      <c r="D24" s="31"/>
      <c r="E24" s="37" t="s">
        <v>98</v>
      </c>
      <c r="F24" s="38"/>
      <c r="G24" s="38"/>
      <c r="H24" s="38"/>
      <c r="I24" s="38"/>
      <c r="J24" s="38"/>
      <c r="K24" s="38"/>
      <c r="L24" s="38"/>
      <c r="M24" s="38"/>
      <c r="N24" s="38"/>
      <c r="O24" s="36"/>
    </row>
    <row r="26" spans="3:15" ht="15.6" x14ac:dyDescent="0.3">
      <c r="C26" s="26" t="s">
        <v>937</v>
      </c>
      <c r="D26" s="27"/>
      <c r="E26" s="27"/>
      <c r="F26" s="27"/>
      <c r="G26" s="27"/>
      <c r="H26" s="27"/>
      <c r="I26" s="28"/>
    </row>
    <row r="27" spans="3:15" ht="13.8" x14ac:dyDescent="0.3">
      <c r="C27" s="29" t="s">
        <v>938</v>
      </c>
      <c r="D27" s="30"/>
      <c r="E27" s="31"/>
      <c r="F27" s="32" t="b">
        <v>0</v>
      </c>
      <c r="G27" s="33"/>
      <c r="H27" s="33"/>
      <c r="I27" s="34"/>
    </row>
    <row r="29" spans="3:15" ht="15.6" x14ac:dyDescent="0.3">
      <c r="C29" s="26" t="s">
        <v>939</v>
      </c>
      <c r="D29" s="27"/>
      <c r="E29" s="27"/>
      <c r="F29" s="27"/>
      <c r="G29" s="27"/>
      <c r="H29" s="27"/>
      <c r="I29" s="28"/>
    </row>
    <row r="30" spans="3:15" ht="13.8" x14ac:dyDescent="0.3">
      <c r="C30" s="29" t="s">
        <v>940</v>
      </c>
      <c r="D30" s="30"/>
      <c r="E30" s="31"/>
      <c r="F30" s="32" t="b">
        <v>1</v>
      </c>
      <c r="G30" s="33"/>
      <c r="H30" s="33"/>
      <c r="I30" s="34"/>
    </row>
    <row r="32" spans="3:15" ht="15.6" x14ac:dyDescent="0.3">
      <c r="C32" s="26" t="s">
        <v>941</v>
      </c>
      <c r="D32" s="27"/>
      <c r="E32" s="27"/>
      <c r="F32" s="27"/>
      <c r="G32" s="27"/>
      <c r="H32" s="27"/>
      <c r="I32" s="28"/>
    </row>
    <row r="33" spans="3:9" ht="13.8" x14ac:dyDescent="0.3">
      <c r="C33" s="29" t="s">
        <v>943</v>
      </c>
      <c r="D33" s="30"/>
      <c r="E33" s="31"/>
      <c r="F33" s="32" t="b">
        <v>0</v>
      </c>
      <c r="G33" s="33"/>
      <c r="H33" s="33"/>
      <c r="I33" s="34"/>
    </row>
    <row r="34" spans="3:9" ht="13.8" x14ac:dyDescent="0.3">
      <c r="C34" s="29" t="s">
        <v>944</v>
      </c>
      <c r="D34" s="30"/>
      <c r="E34" s="31"/>
      <c r="F34" s="32" t="b">
        <v>0</v>
      </c>
      <c r="G34" s="33"/>
      <c r="H34" s="33"/>
      <c r="I34" s="34"/>
    </row>
    <row r="35" spans="3:9" ht="13.8" x14ac:dyDescent="0.3">
      <c r="C35" s="29" t="s">
        <v>945</v>
      </c>
      <c r="D35" s="30"/>
      <c r="E35" s="31"/>
      <c r="F35" s="32" t="b">
        <v>0</v>
      </c>
      <c r="G35" s="33"/>
      <c r="H35" s="33"/>
      <c r="I35" s="34"/>
    </row>
    <row r="37" spans="3:9" ht="15.6" x14ac:dyDescent="0.3">
      <c r="C37" s="26" t="s">
        <v>946</v>
      </c>
      <c r="D37" s="27"/>
      <c r="E37" s="27"/>
      <c r="F37" s="27"/>
      <c r="G37" s="27"/>
      <c r="H37" s="27"/>
      <c r="I37" s="28"/>
    </row>
    <row r="38" spans="3:9" ht="13.8" x14ac:dyDescent="0.3">
      <c r="C38" s="29" t="s">
        <v>947</v>
      </c>
      <c r="D38" s="30"/>
      <c r="E38" s="31"/>
      <c r="F38" s="32" t="b">
        <v>0</v>
      </c>
      <c r="G38" s="33"/>
      <c r="H38" s="33"/>
      <c r="I38" s="34"/>
    </row>
    <row r="39" spans="3:9" ht="13.8" x14ac:dyDescent="0.3">
      <c r="C39" s="29" t="s">
        <v>948</v>
      </c>
      <c r="D39" s="30"/>
      <c r="E39" s="31"/>
      <c r="F39" s="32" t="b">
        <v>0</v>
      </c>
      <c r="G39" s="33"/>
      <c r="H39" s="33"/>
      <c r="I39" s="34"/>
    </row>
    <row r="40" spans="3:9" ht="13.8" x14ac:dyDescent="0.3">
      <c r="C40" s="29" t="s">
        <v>949</v>
      </c>
      <c r="D40" s="30"/>
      <c r="E40" s="31"/>
      <c r="F40" s="32" t="b">
        <v>0</v>
      </c>
      <c r="G40" s="33"/>
      <c r="H40" s="33"/>
      <c r="I40" s="34"/>
    </row>
    <row r="41" spans="3:9" ht="13.8" x14ac:dyDescent="0.3">
      <c r="C41" s="29" t="s">
        <v>950</v>
      </c>
      <c r="D41" s="30"/>
      <c r="E41" s="31"/>
      <c r="F41" s="32" t="b">
        <v>0</v>
      </c>
      <c r="G41" s="33"/>
      <c r="H41" s="33"/>
      <c r="I41" s="34"/>
    </row>
    <row r="43" spans="3:9" ht="15.6" x14ac:dyDescent="0.3">
      <c r="C43" s="26" t="s">
        <v>955</v>
      </c>
      <c r="D43" s="27"/>
      <c r="E43" s="27"/>
      <c r="F43" s="27"/>
      <c r="G43" s="28"/>
    </row>
    <row r="44" spans="3:9" ht="10.199999999999999" x14ac:dyDescent="0.2">
      <c r="C44" s="37" t="s">
        <v>956</v>
      </c>
      <c r="D44" s="38"/>
      <c r="E44" s="38"/>
      <c r="F44" s="38"/>
      <c r="G44" s="36"/>
    </row>
    <row r="45" spans="3:9" ht="10.199999999999999" x14ac:dyDescent="0.2">
      <c r="C45" s="37" t="s">
        <v>957</v>
      </c>
      <c r="D45" s="38"/>
      <c r="E45" s="38"/>
      <c r="F45" s="38"/>
      <c r="G45" s="36"/>
    </row>
    <row r="46" spans="3:9" ht="10.199999999999999" x14ac:dyDescent="0.2">
      <c r="C46" s="37" t="s">
        <v>958</v>
      </c>
      <c r="D46" s="38"/>
      <c r="E46" s="38"/>
      <c r="F46" s="38"/>
      <c r="G46" s="36"/>
    </row>
    <row r="47" spans="3:9" ht="10.199999999999999" x14ac:dyDescent="0.2">
      <c r="C47" s="37" t="s">
        <v>959</v>
      </c>
      <c r="D47" s="38"/>
      <c r="E47" s="38"/>
      <c r="F47" s="38"/>
      <c r="G47" s="36"/>
    </row>
    <row r="50" spans="2:5" ht="18" x14ac:dyDescent="0.35">
      <c r="B50" s="20" t="s">
        <v>868</v>
      </c>
    </row>
    <row r="52" spans="2:5" x14ac:dyDescent="0.15">
      <c r="C52" s="22" t="s">
        <v>876</v>
      </c>
      <c r="D52" s="18" t="s">
        <v>877</v>
      </c>
    </row>
    <row r="53" spans="2:5" x14ac:dyDescent="0.15">
      <c r="C53" s="22" t="s">
        <v>960</v>
      </c>
      <c r="D53" s="21">
        <v>368</v>
      </c>
    </row>
    <row r="54" spans="2:5" x14ac:dyDescent="0.15">
      <c r="C54" s="22" t="s">
        <v>882</v>
      </c>
      <c r="D54" s="21">
        <v>0.78857884908516951</v>
      </c>
    </row>
    <row r="55" spans="2:5" x14ac:dyDescent="0.15">
      <c r="C55" s="22" t="s">
        <v>922</v>
      </c>
      <c r="D55" s="21">
        <v>0.78225919511760666</v>
      </c>
    </row>
    <row r="56" spans="2:5" x14ac:dyDescent="0.15">
      <c r="C56" s="22" t="s">
        <v>961</v>
      </c>
      <c r="D56" s="21">
        <v>35.484282391430902</v>
      </c>
    </row>
    <row r="57" spans="2:5" x14ac:dyDescent="0.15">
      <c r="C57" s="22" t="s">
        <v>920</v>
      </c>
      <c r="D57" s="21">
        <v>463361.42123521119</v>
      </c>
    </row>
    <row r="59" spans="2:5" ht="18" x14ac:dyDescent="0.35">
      <c r="B59" s="20" t="s">
        <v>869</v>
      </c>
    </row>
    <row r="61" spans="2:5" x14ac:dyDescent="0.15">
      <c r="C61" s="22" t="s">
        <v>962</v>
      </c>
      <c r="D61" s="18" t="s">
        <v>963</v>
      </c>
      <c r="E61" s="18" t="s">
        <v>964</v>
      </c>
    </row>
    <row r="62" spans="2:5" x14ac:dyDescent="0.15">
      <c r="C62" s="22" t="s">
        <v>889</v>
      </c>
      <c r="D62" s="21">
        <v>1.3343061760715871</v>
      </c>
      <c r="E62" s="21" t="b">
        <v>1</v>
      </c>
    </row>
    <row r="63" spans="2:5" x14ac:dyDescent="0.15">
      <c r="C63" s="22" t="s">
        <v>93</v>
      </c>
      <c r="D63" s="21">
        <v>31997.916903358357</v>
      </c>
      <c r="E63" s="21" t="b">
        <v>1</v>
      </c>
    </row>
    <row r="64" spans="2:5" x14ac:dyDescent="0.15">
      <c r="C64" s="22" t="s">
        <v>94</v>
      </c>
      <c r="D64" s="21">
        <v>97833.401904468119</v>
      </c>
      <c r="E64" s="21" t="b">
        <v>1</v>
      </c>
    </row>
    <row r="65" spans="2:5" x14ac:dyDescent="0.15">
      <c r="C65" s="22" t="s">
        <v>95</v>
      </c>
      <c r="D65" s="21">
        <v>217525.95004006178</v>
      </c>
      <c r="E65" s="21" t="b">
        <v>1</v>
      </c>
    </row>
    <row r="66" spans="2:5" x14ac:dyDescent="0.15">
      <c r="C66" s="22" t="s">
        <v>96</v>
      </c>
      <c r="D66" s="21">
        <v>107460449.18454559</v>
      </c>
      <c r="E66" s="21" t="b">
        <v>1</v>
      </c>
    </row>
    <row r="67" spans="2:5" x14ac:dyDescent="0.15">
      <c r="C67" s="22" t="s">
        <v>97</v>
      </c>
      <c r="D67" s="21">
        <v>68422453.999934092</v>
      </c>
      <c r="E67" s="21" t="b">
        <v>1</v>
      </c>
    </row>
    <row r="68" spans="2:5" x14ac:dyDescent="0.15">
      <c r="C68" s="22" t="s">
        <v>4</v>
      </c>
      <c r="D68" s="21">
        <v>11147.227334630872</v>
      </c>
      <c r="E68" s="21" t="b">
        <v>1</v>
      </c>
    </row>
    <row r="69" spans="2:5" x14ac:dyDescent="0.15">
      <c r="C69" s="22" t="s">
        <v>99</v>
      </c>
      <c r="D69" s="21">
        <v>220756.96180808864</v>
      </c>
      <c r="E69" s="21" t="b">
        <v>1</v>
      </c>
    </row>
    <row r="70" spans="2:5" x14ac:dyDescent="0.15">
      <c r="C70" s="22" t="s">
        <v>146</v>
      </c>
      <c r="D70" s="21">
        <v>8.0019431763023512</v>
      </c>
      <c r="E70" s="21" t="b">
        <v>1</v>
      </c>
    </row>
    <row r="71" spans="2:5" x14ac:dyDescent="0.15">
      <c r="C71" s="22" t="s">
        <v>147</v>
      </c>
      <c r="D71" s="21">
        <v>8.7704858027974542</v>
      </c>
      <c r="E71" s="21" t="b">
        <v>1</v>
      </c>
    </row>
    <row r="72" spans="2:5" x14ac:dyDescent="0.15">
      <c r="C72" s="22" t="s">
        <v>785</v>
      </c>
      <c r="D72" s="21">
        <v>7.6655426911559541</v>
      </c>
      <c r="E72" s="21" t="b">
        <v>1</v>
      </c>
    </row>
    <row r="73" spans="2:5" x14ac:dyDescent="0.15">
      <c r="C73" s="22" t="s">
        <v>148</v>
      </c>
      <c r="D73" s="21">
        <v>6.9179634673239985</v>
      </c>
      <c r="E73" s="21" t="b">
        <v>1</v>
      </c>
    </row>
    <row r="76" spans="2:5" x14ac:dyDescent="0.15">
      <c r="C76" s="22" t="s">
        <v>965</v>
      </c>
      <c r="D76" s="21">
        <v>9.0669968920358726E-6</v>
      </c>
    </row>
    <row r="78" spans="2:5" ht="18" x14ac:dyDescent="0.35">
      <c r="B78" s="20" t="s">
        <v>870</v>
      </c>
    </row>
    <row r="80" spans="2:5" x14ac:dyDescent="0.15">
      <c r="C80" s="22" t="s">
        <v>962</v>
      </c>
      <c r="D80" s="18" t="s">
        <v>966</v>
      </c>
    </row>
    <row r="81" spans="3:4" x14ac:dyDescent="0.15">
      <c r="C81" s="22" t="s">
        <v>889</v>
      </c>
      <c r="D81" s="21">
        <v>-2.4760775651837799</v>
      </c>
    </row>
    <row r="82" spans="3:4" x14ac:dyDescent="0.15">
      <c r="C82" s="22" t="s">
        <v>93</v>
      </c>
      <c r="D82" s="21">
        <v>8.5108128001869163E-3</v>
      </c>
    </row>
    <row r="83" spans="3:4" x14ac:dyDescent="0.15">
      <c r="C83" s="22" t="s">
        <v>94</v>
      </c>
      <c r="D83" s="21">
        <v>1.3198057967783571E-3</v>
      </c>
    </row>
    <row r="84" spans="3:4" x14ac:dyDescent="0.15">
      <c r="C84" s="22" t="s">
        <v>95</v>
      </c>
      <c r="D84" s="21">
        <v>1.3801503789449528E-3</v>
      </c>
    </row>
    <row r="85" spans="3:4" x14ac:dyDescent="0.15">
      <c r="C85" s="22" t="s">
        <v>96</v>
      </c>
      <c r="D85" s="21">
        <v>3.6954204199177554E-6</v>
      </c>
    </row>
    <row r="86" spans="3:4" x14ac:dyDescent="0.15">
      <c r="C86" s="22" t="s">
        <v>97</v>
      </c>
      <c r="D86" s="21">
        <v>5.2064435425399348E-6</v>
      </c>
    </row>
    <row r="87" spans="3:4" x14ac:dyDescent="0.15">
      <c r="C87" s="22" t="s">
        <v>4</v>
      </c>
      <c r="D87" s="21">
        <v>7.6123516781340175E-2</v>
      </c>
    </row>
    <row r="88" spans="3:4" x14ac:dyDescent="0.15">
      <c r="C88" s="22" t="s">
        <v>99</v>
      </c>
      <c r="D88" s="21">
        <v>-9.1613372222094285E-4</v>
      </c>
    </row>
    <row r="89" spans="3:4" x14ac:dyDescent="0.15">
      <c r="C89" s="22" t="s">
        <v>146</v>
      </c>
      <c r="D89" s="21">
        <v>-33.465350453369382</v>
      </c>
    </row>
    <row r="90" spans="3:4" x14ac:dyDescent="0.15">
      <c r="C90" s="22" t="s">
        <v>147</v>
      </c>
      <c r="D90" s="21">
        <v>-38.338971188856164</v>
      </c>
    </row>
    <row r="91" spans="3:4" x14ac:dyDescent="0.15">
      <c r="C91" s="22" t="s">
        <v>785</v>
      </c>
      <c r="D91" s="21">
        <v>-15.946818421740744</v>
      </c>
    </row>
    <row r="92" spans="3:4" x14ac:dyDescent="0.15">
      <c r="C92" s="22" t="s">
        <v>148</v>
      </c>
      <c r="D92" s="21">
        <v>-17.385840007327626</v>
      </c>
    </row>
  </sheetData>
  <mergeCells count="59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43:G43"/>
    <mergeCell ref="C44:G44"/>
    <mergeCell ref="C45:G45"/>
    <mergeCell ref="C46:G46"/>
    <mergeCell ref="C47:G47"/>
    <mergeCell ref="B4:C4"/>
    <mergeCell ref="D4:E4"/>
    <mergeCell ref="F4:G4"/>
    <mergeCell ref="C37:I37"/>
    <mergeCell ref="C38:E38"/>
    <mergeCell ref="C39:E39"/>
    <mergeCell ref="C40:E40"/>
    <mergeCell ref="C41:E41"/>
    <mergeCell ref="F38:I38"/>
    <mergeCell ref="F39:I39"/>
    <mergeCell ref="F40:I40"/>
    <mergeCell ref="F41:I41"/>
    <mergeCell ref="C32:I32"/>
    <mergeCell ref="C33:E33"/>
    <mergeCell ref="C34:E34"/>
    <mergeCell ref="C35:E35"/>
    <mergeCell ref="F33:I33"/>
    <mergeCell ref="F34:I34"/>
    <mergeCell ref="F35:I35"/>
    <mergeCell ref="C26:I26"/>
    <mergeCell ref="C27:E27"/>
    <mergeCell ref="F27:I27"/>
    <mergeCell ref="C29:I29"/>
    <mergeCell ref="C30:E30"/>
    <mergeCell ref="F30:I30"/>
    <mergeCell ref="C20:O20"/>
    <mergeCell ref="C21:D21"/>
    <mergeCell ref="C22:D22"/>
    <mergeCell ref="C23:D23"/>
    <mergeCell ref="C24:D24"/>
    <mergeCell ref="E21:O21"/>
    <mergeCell ref="E24:O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inReg_Output2'!$B$10:$B$10" display="Inputs" xr:uid="{89EE27DC-97F4-4739-AC64-A8BF565CD4EC}"/>
    <hyperlink ref="D4" location="'LinReg_Output2'!$B$50:$B$50" display="Regression Summary" xr:uid="{E68779BB-9F49-4C12-9B52-A73AD1758F4D}"/>
    <hyperlink ref="F4" location="'LinReg_Output2'!$B$59:$B$59" display="Predictor Screening" xr:uid="{926BD56C-5CC3-4415-92BF-308ECB494E19}"/>
    <hyperlink ref="H4" location="'LinReg_Output2'!$B$78:$B$78" display="Coefficients" xr:uid="{E61391CB-7F3B-4D35-ACD7-72EEAF0EF44A}"/>
    <hyperlink ref="J4" location="'LinReg_Stored2'!$B$10:$B$10" display="PMML Model" xr:uid="{9939E92A-2D11-4B07-A897-0303E745B98B}"/>
    <hyperlink ref="B5" location="'LinReg_TrainingScore2'!$B$10:$B$10" display="Training: Prediction Summary" xr:uid="{88CC00BB-B49E-47DD-B238-ABD5124C89CD}"/>
    <hyperlink ref="D5" location="'LinReg_TrainingScore2'!$B$19:$B$19" display="Training: Prediction Details" xr:uid="{F65931D8-D224-414F-A4E6-0B55EE210132}"/>
    <hyperlink ref="F5" location="'LinReg_ValidationScore2'!$B$10:$B$10" display="Validation: Prediction Summary" xr:uid="{E8664222-824E-41E8-8F5C-D811E982F338}"/>
    <hyperlink ref="H5" location="'LinReg_ValidationScore2'!$B$19:$B$19" display="Validation: Prediction Details" xr:uid="{15B629C3-E505-4708-9781-AE31409549A9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3CF1-EEEF-40A4-8BCF-241F4F27316D}">
  <dimension ref="B1:Q401"/>
  <sheetViews>
    <sheetView showGridLines="0" workbookViewId="0"/>
  </sheetViews>
  <sheetFormatPr defaultRowHeight="9.6" x14ac:dyDescent="0.15"/>
  <cols>
    <col min="3" max="3" width="13.5" customWidth="1"/>
    <col min="5" max="5" width="21.375" customWidth="1"/>
    <col min="6" max="6" width="12.375" customWidth="1"/>
    <col min="14" max="14" width="18" bestFit="1" customWidth="1"/>
  </cols>
  <sheetData>
    <row r="1" spans="2:17" ht="18" x14ac:dyDescent="0.35">
      <c r="B1" s="19" t="s">
        <v>885</v>
      </c>
      <c r="N1" t="s">
        <v>981</v>
      </c>
    </row>
    <row r="3" spans="2:17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8"/>
      <c r="N3" s="26" t="s">
        <v>127</v>
      </c>
      <c r="O3" s="27"/>
      <c r="P3" s="27"/>
      <c r="Q3" s="28"/>
    </row>
    <row r="4" spans="2:17" ht="13.8" x14ac:dyDescent="0.3">
      <c r="B4" s="35" t="s">
        <v>132</v>
      </c>
      <c r="C4" s="36"/>
      <c r="D4" s="35" t="s">
        <v>868</v>
      </c>
      <c r="E4" s="36"/>
      <c r="F4" s="35" t="s">
        <v>869</v>
      </c>
      <c r="G4" s="36"/>
      <c r="H4" s="35" t="s">
        <v>870</v>
      </c>
      <c r="I4" s="36"/>
      <c r="J4" s="35" t="s">
        <v>805</v>
      </c>
      <c r="K4" s="36"/>
      <c r="N4" s="24" t="s">
        <v>128</v>
      </c>
      <c r="O4" s="24" t="s">
        <v>129</v>
      </c>
      <c r="P4" s="24" t="s">
        <v>130</v>
      </c>
      <c r="Q4" s="24" t="s">
        <v>131</v>
      </c>
    </row>
    <row r="5" spans="2:17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N5" s="23">
        <v>14</v>
      </c>
      <c r="O5" s="23">
        <v>2</v>
      </c>
      <c r="P5" s="23">
        <v>8</v>
      </c>
      <c r="Q5" s="23">
        <v>24</v>
      </c>
    </row>
    <row r="10" spans="2:17" ht="18" x14ac:dyDescent="0.35">
      <c r="B10" s="20" t="s">
        <v>871</v>
      </c>
    </row>
    <row r="12" spans="2:17" x14ac:dyDescent="0.15">
      <c r="C12" t="s">
        <v>876</v>
      </c>
      <c r="D12" t="s">
        <v>877</v>
      </c>
    </row>
    <row r="13" spans="2:17" x14ac:dyDescent="0.15">
      <c r="C13" t="s">
        <v>878</v>
      </c>
      <c r="D13">
        <v>463361.4212352024</v>
      </c>
    </row>
    <row r="14" spans="2:17" x14ac:dyDescent="0.15">
      <c r="C14" t="s">
        <v>879</v>
      </c>
      <c r="D14">
        <v>1219.3721611452695</v>
      </c>
    </row>
    <row r="15" spans="2:17" x14ac:dyDescent="0.15">
      <c r="C15" t="s">
        <v>880</v>
      </c>
      <c r="D15">
        <v>34.919509749497763</v>
      </c>
    </row>
    <row r="16" spans="2:17" x14ac:dyDescent="0.15">
      <c r="C16" t="s">
        <v>881</v>
      </c>
      <c r="D16">
        <v>27.151117806864679</v>
      </c>
    </row>
    <row r="17" spans="2:6" x14ac:dyDescent="0.15">
      <c r="C17" t="s">
        <v>882</v>
      </c>
      <c r="D17">
        <v>0.78857884908517351</v>
      </c>
    </row>
    <row r="19" spans="2:6" ht="18" x14ac:dyDescent="0.35">
      <c r="B19" s="20" t="s">
        <v>872</v>
      </c>
    </row>
    <row r="21" spans="2:6" x14ac:dyDescent="0.15">
      <c r="C21" s="22" t="s">
        <v>145</v>
      </c>
      <c r="D21" s="18" t="s">
        <v>98</v>
      </c>
      <c r="E21" s="18" t="s">
        <v>883</v>
      </c>
      <c r="F21" s="18" t="s">
        <v>884</v>
      </c>
    </row>
    <row r="22" spans="2:6" x14ac:dyDescent="0.15">
      <c r="C22" s="22" t="s">
        <v>149</v>
      </c>
      <c r="D22" s="21">
        <v>64.11</v>
      </c>
      <c r="E22" s="21">
        <v>66.663539658729633</v>
      </c>
      <c r="F22" s="21">
        <v>-2.5535396587296333</v>
      </c>
    </row>
    <row r="23" spans="2:6" x14ac:dyDescent="0.15">
      <c r="C23" s="22" t="s">
        <v>153</v>
      </c>
      <c r="D23" s="21">
        <v>85.47</v>
      </c>
      <c r="E23" s="21">
        <v>117.96036675757247</v>
      </c>
      <c r="F23" s="21">
        <v>-32.490366757572474</v>
      </c>
    </row>
    <row r="24" spans="2:6" x14ac:dyDescent="0.15">
      <c r="C24" s="22" t="s">
        <v>156</v>
      </c>
      <c r="D24" s="21">
        <v>116.54</v>
      </c>
      <c r="E24" s="21">
        <v>123.98720443192587</v>
      </c>
      <c r="F24" s="21">
        <v>-7.4472044319258686</v>
      </c>
    </row>
    <row r="25" spans="2:6" x14ac:dyDescent="0.15">
      <c r="C25" s="22" t="s">
        <v>160</v>
      </c>
      <c r="D25" s="21">
        <v>158.19999999999999</v>
      </c>
      <c r="E25" s="21">
        <v>178.76862918574625</v>
      </c>
      <c r="F25" s="21">
        <v>-20.568629185746261</v>
      </c>
    </row>
    <row r="26" spans="2:6" x14ac:dyDescent="0.15">
      <c r="C26" s="22" t="s">
        <v>161</v>
      </c>
      <c r="D26" s="21">
        <v>228.99</v>
      </c>
      <c r="E26" s="21">
        <v>274.33705902147483</v>
      </c>
      <c r="F26" s="21">
        <v>-45.34705902147482</v>
      </c>
    </row>
    <row r="27" spans="2:6" x14ac:dyDescent="0.15">
      <c r="C27" s="22" t="s">
        <v>164</v>
      </c>
      <c r="D27" s="21">
        <v>117.23</v>
      </c>
      <c r="E27" s="21">
        <v>163.48987944880386</v>
      </c>
      <c r="F27" s="21">
        <v>-46.259879448803858</v>
      </c>
    </row>
    <row r="28" spans="2:6" x14ac:dyDescent="0.15">
      <c r="C28" s="22" t="s">
        <v>165</v>
      </c>
      <c r="D28" s="21">
        <v>117.23</v>
      </c>
      <c r="E28" s="21">
        <v>163.48987944880386</v>
      </c>
      <c r="F28" s="21">
        <v>-46.259879448803858</v>
      </c>
    </row>
    <row r="29" spans="2:6" x14ac:dyDescent="0.15">
      <c r="C29" s="22" t="s">
        <v>167</v>
      </c>
      <c r="D29" s="21">
        <v>106.11</v>
      </c>
      <c r="E29" s="21">
        <v>104.0007996582585</v>
      </c>
      <c r="F29" s="21">
        <v>2.1092003417414986</v>
      </c>
    </row>
    <row r="30" spans="2:6" x14ac:dyDescent="0.15">
      <c r="C30" s="22" t="s">
        <v>169</v>
      </c>
      <c r="D30" s="21">
        <v>157.5</v>
      </c>
      <c r="E30" s="21">
        <v>193.19340564536012</v>
      </c>
      <c r="F30" s="21">
        <v>-35.693405645360116</v>
      </c>
    </row>
    <row r="31" spans="2:6" x14ac:dyDescent="0.15">
      <c r="C31" s="22" t="s">
        <v>170</v>
      </c>
      <c r="D31" s="21">
        <v>200.2</v>
      </c>
      <c r="E31" s="21">
        <v>230.47103327363106</v>
      </c>
      <c r="F31" s="21">
        <v>-30.271033273631076</v>
      </c>
    </row>
    <row r="32" spans="2:6" x14ac:dyDescent="0.15">
      <c r="C32" s="22" t="s">
        <v>171</v>
      </c>
      <c r="D32" s="21">
        <v>246.85</v>
      </c>
      <c r="E32" s="21">
        <v>306.09601207336732</v>
      </c>
      <c r="F32" s="21">
        <v>-59.246012073367325</v>
      </c>
    </row>
    <row r="33" spans="3:6" x14ac:dyDescent="0.15">
      <c r="C33" s="22" t="s">
        <v>172</v>
      </c>
      <c r="D33" s="21">
        <v>99.7</v>
      </c>
      <c r="E33" s="21">
        <v>129.50505629998958</v>
      </c>
      <c r="F33" s="21">
        <v>-29.805056299989573</v>
      </c>
    </row>
    <row r="34" spans="3:6" x14ac:dyDescent="0.15">
      <c r="C34" s="22" t="s">
        <v>173</v>
      </c>
      <c r="D34" s="21">
        <v>106.77</v>
      </c>
      <c r="E34" s="21">
        <v>112.28356049289752</v>
      </c>
      <c r="F34" s="21">
        <v>-5.5135604928975255</v>
      </c>
    </row>
    <row r="35" spans="3:6" x14ac:dyDescent="0.15">
      <c r="C35" s="22" t="s">
        <v>174</v>
      </c>
      <c r="D35" s="21">
        <v>113.5</v>
      </c>
      <c r="E35" s="21">
        <v>117.87137724182145</v>
      </c>
      <c r="F35" s="21">
        <v>-4.3713772418214489</v>
      </c>
    </row>
    <row r="36" spans="3:6" x14ac:dyDescent="0.15">
      <c r="C36" s="22" t="s">
        <v>175</v>
      </c>
      <c r="D36" s="21">
        <v>113.5</v>
      </c>
      <c r="E36" s="21">
        <v>101.9245588200807</v>
      </c>
      <c r="F36" s="21">
        <v>11.575441179919295</v>
      </c>
    </row>
    <row r="37" spans="3:6" x14ac:dyDescent="0.15">
      <c r="C37" s="22" t="s">
        <v>177</v>
      </c>
      <c r="D37" s="21">
        <v>210</v>
      </c>
      <c r="E37" s="21">
        <v>192.04870197751822</v>
      </c>
      <c r="F37" s="21">
        <v>17.95129802248178</v>
      </c>
    </row>
    <row r="38" spans="3:6" x14ac:dyDescent="0.15">
      <c r="C38" s="22" t="s">
        <v>178</v>
      </c>
      <c r="D38" s="21">
        <v>134.30000000000001</v>
      </c>
      <c r="E38" s="21">
        <v>138.79120870618362</v>
      </c>
      <c r="F38" s="21">
        <v>-4.4912087061836132</v>
      </c>
    </row>
    <row r="39" spans="3:6" x14ac:dyDescent="0.15">
      <c r="C39" s="22" t="s">
        <v>181</v>
      </c>
      <c r="D39" s="21">
        <v>118.95</v>
      </c>
      <c r="E39" s="21">
        <v>147.89505674324062</v>
      </c>
      <c r="F39" s="21">
        <v>-28.945056743240613</v>
      </c>
    </row>
    <row r="40" spans="3:6" x14ac:dyDescent="0.15">
      <c r="C40" s="22" t="s">
        <v>182</v>
      </c>
      <c r="D40" s="21">
        <v>118.95</v>
      </c>
      <c r="E40" s="21">
        <v>147.89505674324062</v>
      </c>
      <c r="F40" s="21">
        <v>-28.945056743240613</v>
      </c>
    </row>
    <row r="41" spans="3:6" x14ac:dyDescent="0.15">
      <c r="C41" s="22" t="s">
        <v>184</v>
      </c>
      <c r="D41" s="21">
        <v>97.96</v>
      </c>
      <c r="E41" s="21">
        <v>120.2683569876499</v>
      </c>
      <c r="F41" s="21">
        <v>-22.308356987649901</v>
      </c>
    </row>
    <row r="42" spans="3:6" x14ac:dyDescent="0.15">
      <c r="C42" s="22" t="s">
        <v>186</v>
      </c>
      <c r="D42" s="21">
        <v>234.15</v>
      </c>
      <c r="E42" s="21">
        <v>185.38839526892085</v>
      </c>
      <c r="F42" s="21">
        <v>48.76160473107916</v>
      </c>
    </row>
    <row r="43" spans="3:6" x14ac:dyDescent="0.15">
      <c r="C43" s="22" t="s">
        <v>190</v>
      </c>
      <c r="D43" s="21">
        <v>250.73</v>
      </c>
      <c r="E43" s="21">
        <v>221.29129173209327</v>
      </c>
      <c r="F43" s="21">
        <v>29.438708267906719</v>
      </c>
    </row>
    <row r="44" spans="3:6" x14ac:dyDescent="0.15">
      <c r="C44" s="22" t="s">
        <v>191</v>
      </c>
      <c r="D44" s="21">
        <v>250.73</v>
      </c>
      <c r="E44" s="21">
        <v>205.34447331035253</v>
      </c>
      <c r="F44" s="21">
        <v>45.385526689647463</v>
      </c>
    </row>
    <row r="45" spans="3:6" x14ac:dyDescent="0.15">
      <c r="C45" s="22" t="s">
        <v>194</v>
      </c>
      <c r="D45" s="21">
        <v>136.27000000000001</v>
      </c>
      <c r="E45" s="21">
        <v>165.19753521924756</v>
      </c>
      <c r="F45" s="21">
        <v>-28.927535219247545</v>
      </c>
    </row>
    <row r="46" spans="3:6" x14ac:dyDescent="0.15">
      <c r="C46" s="22" t="s">
        <v>196</v>
      </c>
      <c r="D46" s="21">
        <v>230.87</v>
      </c>
      <c r="E46" s="21">
        <v>202.31222406942172</v>
      </c>
      <c r="F46" s="21">
        <v>28.557775930578288</v>
      </c>
    </row>
    <row r="47" spans="3:6" x14ac:dyDescent="0.15">
      <c r="C47" s="22" t="s">
        <v>197</v>
      </c>
      <c r="D47" s="21">
        <v>230.87</v>
      </c>
      <c r="E47" s="21">
        <v>186.36540564768097</v>
      </c>
      <c r="F47" s="21">
        <v>44.504594352319032</v>
      </c>
    </row>
    <row r="48" spans="3:6" x14ac:dyDescent="0.15">
      <c r="C48" s="22" t="s">
        <v>198</v>
      </c>
      <c r="D48" s="21">
        <v>180.56</v>
      </c>
      <c r="E48" s="21">
        <v>163.7863930486252</v>
      </c>
      <c r="F48" s="21">
        <v>16.773606951374802</v>
      </c>
    </row>
    <row r="49" spans="3:6" x14ac:dyDescent="0.15">
      <c r="C49" s="22" t="s">
        <v>203</v>
      </c>
      <c r="D49" s="21">
        <v>69.099999999999994</v>
      </c>
      <c r="E49" s="21">
        <v>70.069008231537424</v>
      </c>
      <c r="F49" s="21">
        <v>-0.96900823153742977</v>
      </c>
    </row>
    <row r="50" spans="3:6" x14ac:dyDescent="0.15">
      <c r="C50" s="22" t="s">
        <v>205</v>
      </c>
      <c r="D50" s="21">
        <v>111.66</v>
      </c>
      <c r="E50" s="21">
        <v>139.85160142705314</v>
      </c>
      <c r="F50" s="21">
        <v>-28.191601427053143</v>
      </c>
    </row>
    <row r="51" spans="3:6" x14ac:dyDescent="0.15">
      <c r="C51" s="22" t="s">
        <v>206</v>
      </c>
      <c r="D51" s="21">
        <v>57.62</v>
      </c>
      <c r="E51" s="21">
        <v>68.015823185827685</v>
      </c>
      <c r="F51" s="21">
        <v>-10.395823185827687</v>
      </c>
    </row>
    <row r="52" spans="3:6" x14ac:dyDescent="0.15">
      <c r="C52" s="22" t="s">
        <v>208</v>
      </c>
      <c r="D52" s="21">
        <v>154.74</v>
      </c>
      <c r="E52" s="21">
        <v>229.1164453750103</v>
      </c>
      <c r="F52" s="21">
        <v>-74.376445375010292</v>
      </c>
    </row>
    <row r="53" spans="3:6" x14ac:dyDescent="0.15">
      <c r="C53" s="22" t="s">
        <v>209</v>
      </c>
      <c r="D53" s="21">
        <v>154.74</v>
      </c>
      <c r="E53" s="21">
        <v>229.1164453750103</v>
      </c>
      <c r="F53" s="21">
        <v>-74.376445375010292</v>
      </c>
    </row>
    <row r="54" spans="3:6" x14ac:dyDescent="0.15">
      <c r="C54" s="22" t="s">
        <v>210</v>
      </c>
      <c r="D54" s="21">
        <v>154.74</v>
      </c>
      <c r="E54" s="21">
        <v>230.55546696059719</v>
      </c>
      <c r="F54" s="21">
        <v>-75.815466960597178</v>
      </c>
    </row>
    <row r="55" spans="3:6" x14ac:dyDescent="0.15">
      <c r="C55" s="22" t="s">
        <v>211</v>
      </c>
      <c r="D55" s="21">
        <v>77.98</v>
      </c>
      <c r="E55" s="21">
        <v>109.87916169744878</v>
      </c>
      <c r="F55" s="21">
        <v>-31.899161697448775</v>
      </c>
    </row>
    <row r="56" spans="3:6" x14ac:dyDescent="0.15">
      <c r="C56" s="22" t="s">
        <v>214</v>
      </c>
      <c r="D56" s="21">
        <v>113.2</v>
      </c>
      <c r="E56" s="21">
        <v>128.09430754458597</v>
      </c>
      <c r="F56" s="21">
        <v>-14.894307544585971</v>
      </c>
    </row>
    <row r="57" spans="3:6" x14ac:dyDescent="0.15">
      <c r="C57" s="22" t="s">
        <v>215</v>
      </c>
      <c r="D57" s="21">
        <v>143.59</v>
      </c>
      <c r="E57" s="21">
        <v>142.74090740276253</v>
      </c>
      <c r="F57" s="21">
        <v>0.84909259723747255</v>
      </c>
    </row>
    <row r="58" spans="3:6" x14ac:dyDescent="0.15">
      <c r="C58" s="22" t="s">
        <v>217</v>
      </c>
      <c r="D58" s="21">
        <v>75.069999999999993</v>
      </c>
      <c r="E58" s="21">
        <v>65.9126807340879</v>
      </c>
      <c r="F58" s="21">
        <v>9.1573192659120934</v>
      </c>
    </row>
    <row r="59" spans="3:6" x14ac:dyDescent="0.15">
      <c r="C59" s="22" t="s">
        <v>220</v>
      </c>
      <c r="D59" s="21">
        <v>67.17</v>
      </c>
      <c r="E59" s="21">
        <v>59.831074462956224</v>
      </c>
      <c r="F59" s="21">
        <v>7.338925537043778</v>
      </c>
    </row>
    <row r="60" spans="3:6" x14ac:dyDescent="0.15">
      <c r="C60" s="22" t="s">
        <v>222</v>
      </c>
      <c r="D60" s="21">
        <v>244.5</v>
      </c>
      <c r="E60" s="21">
        <v>198.55862522076117</v>
      </c>
      <c r="F60" s="21">
        <v>45.941374779238828</v>
      </c>
    </row>
    <row r="61" spans="3:6" x14ac:dyDescent="0.15">
      <c r="C61" s="22" t="s">
        <v>225</v>
      </c>
      <c r="D61" s="21">
        <v>210.9</v>
      </c>
      <c r="E61" s="21">
        <v>182.80106256590506</v>
      </c>
      <c r="F61" s="21">
        <v>28.09893743409495</v>
      </c>
    </row>
    <row r="62" spans="3:6" x14ac:dyDescent="0.15">
      <c r="C62" s="22" t="s">
        <v>227</v>
      </c>
      <c r="D62" s="21">
        <v>174.06</v>
      </c>
      <c r="E62" s="21">
        <v>200.54855259282726</v>
      </c>
      <c r="F62" s="21">
        <v>-26.488552592827261</v>
      </c>
    </row>
    <row r="63" spans="3:6" x14ac:dyDescent="0.15">
      <c r="C63" s="22" t="s">
        <v>229</v>
      </c>
      <c r="D63" s="21">
        <v>155.81</v>
      </c>
      <c r="E63" s="21">
        <v>136.60473619315462</v>
      </c>
      <c r="F63" s="21">
        <v>19.20526380684538</v>
      </c>
    </row>
    <row r="64" spans="3:6" x14ac:dyDescent="0.15">
      <c r="C64" s="22" t="s">
        <v>230</v>
      </c>
      <c r="D64" s="21">
        <v>106.56</v>
      </c>
      <c r="E64" s="21">
        <v>160.75407415095515</v>
      </c>
      <c r="F64" s="21">
        <v>-54.194074150955146</v>
      </c>
    </row>
    <row r="65" spans="3:6" x14ac:dyDescent="0.15">
      <c r="C65" s="22" t="s">
        <v>231</v>
      </c>
      <c r="D65" s="21">
        <v>110.42</v>
      </c>
      <c r="E65" s="21">
        <v>209.39451350447405</v>
      </c>
      <c r="F65" s="21">
        <v>-98.974513504474046</v>
      </c>
    </row>
    <row r="66" spans="3:6" x14ac:dyDescent="0.15">
      <c r="C66" s="22" t="s">
        <v>232</v>
      </c>
      <c r="D66" s="21">
        <v>74.28</v>
      </c>
      <c r="E66" s="21">
        <v>99.367798351843675</v>
      </c>
      <c r="F66" s="21">
        <v>-25.087798351843674</v>
      </c>
    </row>
    <row r="67" spans="3:6" x14ac:dyDescent="0.15">
      <c r="C67" s="22" t="s">
        <v>233</v>
      </c>
      <c r="D67" s="21">
        <v>74.28</v>
      </c>
      <c r="E67" s="21">
        <v>83.420979930102931</v>
      </c>
      <c r="F67" s="21">
        <v>-9.1409799301029295</v>
      </c>
    </row>
    <row r="68" spans="3:6" x14ac:dyDescent="0.15">
      <c r="C68" s="22" t="s">
        <v>237</v>
      </c>
      <c r="D68" s="21">
        <v>105.1</v>
      </c>
      <c r="E68" s="21">
        <v>117.20996724056192</v>
      </c>
      <c r="F68" s="21">
        <v>-12.109967240561929</v>
      </c>
    </row>
    <row r="69" spans="3:6" x14ac:dyDescent="0.15">
      <c r="C69" s="22" t="s">
        <v>238</v>
      </c>
      <c r="D69" s="21">
        <v>121.09</v>
      </c>
      <c r="E69" s="21">
        <v>143.07385567921042</v>
      </c>
      <c r="F69" s="21">
        <v>-21.983855679210421</v>
      </c>
    </row>
    <row r="70" spans="3:6" x14ac:dyDescent="0.15">
      <c r="C70" s="22" t="s">
        <v>240</v>
      </c>
      <c r="D70" s="21">
        <v>153.94999999999999</v>
      </c>
      <c r="E70" s="21">
        <v>105.13593427687812</v>
      </c>
      <c r="F70" s="21">
        <v>48.814065723121871</v>
      </c>
    </row>
    <row r="71" spans="3:6" x14ac:dyDescent="0.15">
      <c r="C71" s="22" t="s">
        <v>241</v>
      </c>
      <c r="D71" s="21">
        <v>207.84</v>
      </c>
      <c r="E71" s="21">
        <v>145.95893992666984</v>
      </c>
      <c r="F71" s="21">
        <v>61.881060073330161</v>
      </c>
    </row>
    <row r="72" spans="3:6" x14ac:dyDescent="0.15">
      <c r="C72" s="22" t="s">
        <v>244</v>
      </c>
      <c r="D72" s="21">
        <v>136.68</v>
      </c>
      <c r="E72" s="21">
        <v>158.51423224531729</v>
      </c>
      <c r="F72" s="21">
        <v>-21.834232245317281</v>
      </c>
    </row>
    <row r="73" spans="3:6" x14ac:dyDescent="0.15">
      <c r="C73" s="22" t="s">
        <v>246</v>
      </c>
      <c r="D73" s="21">
        <v>108.15</v>
      </c>
      <c r="E73" s="21">
        <v>153.27796033702322</v>
      </c>
      <c r="F73" s="21">
        <v>-45.127960337023211</v>
      </c>
    </row>
    <row r="74" spans="3:6" x14ac:dyDescent="0.15">
      <c r="C74" s="22" t="s">
        <v>247</v>
      </c>
      <c r="D74" s="21">
        <v>180.85</v>
      </c>
      <c r="E74" s="21">
        <v>158.77025356559491</v>
      </c>
      <c r="F74" s="21">
        <v>22.079746434405081</v>
      </c>
    </row>
    <row r="75" spans="3:6" x14ac:dyDescent="0.15">
      <c r="C75" s="22" t="s">
        <v>249</v>
      </c>
      <c r="D75" s="21">
        <v>180.85</v>
      </c>
      <c r="E75" s="21">
        <v>160.2092751511818</v>
      </c>
      <c r="F75" s="21">
        <v>20.640724848818195</v>
      </c>
    </row>
    <row r="76" spans="3:6" x14ac:dyDescent="0.15">
      <c r="C76" s="22" t="s">
        <v>255</v>
      </c>
      <c r="D76" s="21">
        <v>177.09</v>
      </c>
      <c r="E76" s="21">
        <v>215.57262954610141</v>
      </c>
      <c r="F76" s="21">
        <v>-38.482629546101407</v>
      </c>
    </row>
    <row r="77" spans="3:6" x14ac:dyDescent="0.15">
      <c r="C77" s="22" t="s">
        <v>257</v>
      </c>
      <c r="D77" s="21">
        <v>233.16</v>
      </c>
      <c r="E77" s="21">
        <v>154.85428193677808</v>
      </c>
      <c r="F77" s="21">
        <v>78.305718063221917</v>
      </c>
    </row>
    <row r="78" spans="3:6" x14ac:dyDescent="0.15">
      <c r="C78" s="22" t="s">
        <v>258</v>
      </c>
      <c r="D78" s="21">
        <v>67.099999999999994</v>
      </c>
      <c r="E78" s="21">
        <v>72.924783063805137</v>
      </c>
      <c r="F78" s="21">
        <v>-5.8247830638051425</v>
      </c>
    </row>
    <row r="79" spans="3:6" x14ac:dyDescent="0.15">
      <c r="C79" s="22" t="s">
        <v>259</v>
      </c>
      <c r="D79" s="21">
        <v>349.97</v>
      </c>
      <c r="E79" s="21">
        <v>247.57045326434931</v>
      </c>
      <c r="F79" s="21">
        <v>102.39954673565072</v>
      </c>
    </row>
    <row r="80" spans="3:6" x14ac:dyDescent="0.15">
      <c r="C80" s="22" t="s">
        <v>261</v>
      </c>
      <c r="D80" s="21">
        <v>139.56</v>
      </c>
      <c r="E80" s="21">
        <v>128.51040981156288</v>
      </c>
      <c r="F80" s="21">
        <v>11.049590188437122</v>
      </c>
    </row>
    <row r="81" spans="3:6" x14ac:dyDescent="0.15">
      <c r="C81" s="22" t="s">
        <v>262</v>
      </c>
      <c r="D81" s="21">
        <v>191.63</v>
      </c>
      <c r="E81" s="21">
        <v>159.50653548367535</v>
      </c>
      <c r="F81" s="21">
        <v>32.123464516324646</v>
      </c>
    </row>
    <row r="82" spans="3:6" x14ac:dyDescent="0.15">
      <c r="C82" s="22" t="s">
        <v>263</v>
      </c>
      <c r="D82" s="21">
        <v>65.31</v>
      </c>
      <c r="E82" s="21">
        <v>68.161989569580385</v>
      </c>
      <c r="F82" s="21">
        <v>-2.8519895695803825</v>
      </c>
    </row>
    <row r="83" spans="3:6" x14ac:dyDescent="0.15">
      <c r="C83" s="22" t="s">
        <v>264</v>
      </c>
      <c r="D83" s="21">
        <v>67.78</v>
      </c>
      <c r="E83" s="21">
        <v>42.493765721532242</v>
      </c>
      <c r="F83" s="21">
        <v>25.286234278467759</v>
      </c>
    </row>
    <row r="84" spans="3:6" x14ac:dyDescent="0.15">
      <c r="C84" s="22" t="s">
        <v>267</v>
      </c>
      <c r="D84" s="21">
        <v>109.78</v>
      </c>
      <c r="E84" s="21">
        <v>127.67768752614313</v>
      </c>
      <c r="F84" s="21">
        <v>-17.89768752614313</v>
      </c>
    </row>
    <row r="85" spans="3:6" x14ac:dyDescent="0.15">
      <c r="C85" s="22" t="s">
        <v>268</v>
      </c>
      <c r="D85" s="21">
        <v>62.63</v>
      </c>
      <c r="E85" s="21">
        <v>87.916788660522315</v>
      </c>
      <c r="F85" s="21">
        <v>-25.286788660522312</v>
      </c>
    </row>
    <row r="86" spans="3:6" x14ac:dyDescent="0.15">
      <c r="C86" s="22" t="s">
        <v>269</v>
      </c>
      <c r="D86" s="21">
        <v>62.63</v>
      </c>
      <c r="E86" s="21">
        <v>71.969970238781571</v>
      </c>
      <c r="F86" s="21">
        <v>-9.339970238781568</v>
      </c>
    </row>
    <row r="87" spans="3:6" x14ac:dyDescent="0.15">
      <c r="C87" s="22" t="s">
        <v>271</v>
      </c>
      <c r="D87" s="21">
        <v>105.73</v>
      </c>
      <c r="E87" s="21">
        <v>128.06195145697504</v>
      </c>
      <c r="F87" s="21">
        <v>-22.331951456975034</v>
      </c>
    </row>
    <row r="88" spans="3:6" x14ac:dyDescent="0.15">
      <c r="C88" s="22" t="s">
        <v>272</v>
      </c>
      <c r="D88" s="21">
        <v>114.13</v>
      </c>
      <c r="E88" s="21">
        <v>149.13892598659768</v>
      </c>
      <c r="F88" s="21">
        <v>-35.008925986597689</v>
      </c>
    </row>
    <row r="89" spans="3:6" x14ac:dyDescent="0.15">
      <c r="C89" s="22" t="s">
        <v>277</v>
      </c>
      <c r="D89" s="21">
        <v>97.36</v>
      </c>
      <c r="E89" s="21">
        <v>51.675100045665488</v>
      </c>
      <c r="F89" s="21">
        <v>45.684899954334512</v>
      </c>
    </row>
    <row r="90" spans="3:6" x14ac:dyDescent="0.15">
      <c r="C90" s="22" t="s">
        <v>278</v>
      </c>
      <c r="D90" s="21">
        <v>138.08000000000001</v>
      </c>
      <c r="E90" s="21">
        <v>147.49122607033226</v>
      </c>
      <c r="F90" s="21">
        <v>-9.4112260703322477</v>
      </c>
    </row>
    <row r="91" spans="3:6" x14ac:dyDescent="0.15">
      <c r="C91" s="22" t="s">
        <v>281</v>
      </c>
      <c r="D91" s="21">
        <v>87.59</v>
      </c>
      <c r="E91" s="21">
        <v>81.467837031649935</v>
      </c>
      <c r="F91" s="21">
        <v>6.122162968350068</v>
      </c>
    </row>
    <row r="92" spans="3:6" x14ac:dyDescent="0.15">
      <c r="C92" s="22" t="s">
        <v>282</v>
      </c>
      <c r="D92" s="21">
        <v>158.63</v>
      </c>
      <c r="E92" s="21">
        <v>141.66968042228916</v>
      </c>
      <c r="F92" s="21">
        <v>16.960319577710834</v>
      </c>
    </row>
    <row r="93" spans="3:6" x14ac:dyDescent="0.15">
      <c r="C93" s="22" t="s">
        <v>283</v>
      </c>
      <c r="D93" s="21">
        <v>158.63</v>
      </c>
      <c r="E93" s="21">
        <v>125.72286200054842</v>
      </c>
      <c r="F93" s="21">
        <v>32.907137999451578</v>
      </c>
    </row>
    <row r="94" spans="3:6" x14ac:dyDescent="0.15">
      <c r="C94" s="22" t="s">
        <v>285</v>
      </c>
      <c r="D94" s="21">
        <v>116.18</v>
      </c>
      <c r="E94" s="21">
        <v>160.28745001904326</v>
      </c>
      <c r="F94" s="21">
        <v>-44.107450019043256</v>
      </c>
    </row>
    <row r="95" spans="3:6" x14ac:dyDescent="0.15">
      <c r="C95" s="22" t="s">
        <v>290</v>
      </c>
      <c r="D95" s="21">
        <v>123.27</v>
      </c>
      <c r="E95" s="21">
        <v>130.12528047805412</v>
      </c>
      <c r="F95" s="21">
        <v>-6.8552804780541265</v>
      </c>
    </row>
    <row r="96" spans="3:6" x14ac:dyDescent="0.15">
      <c r="C96" s="22" t="s">
        <v>291</v>
      </c>
      <c r="D96" s="21">
        <v>127.78</v>
      </c>
      <c r="E96" s="21">
        <v>101.98955891082005</v>
      </c>
      <c r="F96" s="21">
        <v>25.79044108917995</v>
      </c>
    </row>
    <row r="97" spans="3:6" x14ac:dyDescent="0.15">
      <c r="C97" s="22" t="s">
        <v>292</v>
      </c>
      <c r="D97" s="21">
        <v>78.239999999999995</v>
      </c>
      <c r="E97" s="21">
        <v>76.569624762094776</v>
      </c>
      <c r="F97" s="21">
        <v>1.670375237905219</v>
      </c>
    </row>
    <row r="98" spans="3:6" x14ac:dyDescent="0.15">
      <c r="C98" s="22" t="s">
        <v>294</v>
      </c>
      <c r="D98" s="21">
        <v>72.430000000000007</v>
      </c>
      <c r="E98" s="21">
        <v>59.091595422560346</v>
      </c>
      <c r="F98" s="21">
        <v>13.338404577439661</v>
      </c>
    </row>
    <row r="99" spans="3:6" x14ac:dyDescent="0.15">
      <c r="C99" s="22" t="s">
        <v>295</v>
      </c>
      <c r="D99" s="21">
        <v>143.62</v>
      </c>
      <c r="E99" s="21">
        <v>180.09617256140146</v>
      </c>
      <c r="F99" s="21">
        <v>-36.476172561401455</v>
      </c>
    </row>
    <row r="100" spans="3:6" x14ac:dyDescent="0.15">
      <c r="C100" s="22" t="s">
        <v>297</v>
      </c>
      <c r="D100" s="21">
        <v>133.35</v>
      </c>
      <c r="E100" s="21">
        <v>218.81755042844017</v>
      </c>
      <c r="F100" s="21">
        <v>-85.467550428440177</v>
      </c>
    </row>
    <row r="101" spans="3:6" x14ac:dyDescent="0.15">
      <c r="C101" s="22" t="s">
        <v>299</v>
      </c>
      <c r="D101" s="21">
        <v>123.74</v>
      </c>
      <c r="E101" s="21">
        <v>127.31958859911907</v>
      </c>
      <c r="F101" s="21">
        <v>-3.5795885991190772</v>
      </c>
    </row>
    <row r="102" spans="3:6" x14ac:dyDescent="0.15">
      <c r="C102" s="22" t="s">
        <v>302</v>
      </c>
      <c r="D102" s="21">
        <v>115.84</v>
      </c>
      <c r="E102" s="21">
        <v>173.90135936249013</v>
      </c>
      <c r="F102" s="21">
        <v>-58.061359362490123</v>
      </c>
    </row>
    <row r="103" spans="3:6" x14ac:dyDescent="0.15">
      <c r="C103" s="22" t="s">
        <v>305</v>
      </c>
      <c r="D103" s="21">
        <v>163.78</v>
      </c>
      <c r="E103" s="21">
        <v>212.45034606324464</v>
      </c>
      <c r="F103" s="21">
        <v>-48.670346063244637</v>
      </c>
    </row>
    <row r="104" spans="3:6" x14ac:dyDescent="0.15">
      <c r="C104" s="22" t="s">
        <v>306</v>
      </c>
      <c r="D104" s="21">
        <v>112.99</v>
      </c>
      <c r="E104" s="21">
        <v>97.987655139820959</v>
      </c>
      <c r="F104" s="21">
        <v>15.002344860179036</v>
      </c>
    </row>
    <row r="105" spans="3:6" x14ac:dyDescent="0.15">
      <c r="C105" s="22" t="s">
        <v>308</v>
      </c>
      <c r="D105" s="21">
        <v>59.77</v>
      </c>
      <c r="E105" s="21">
        <v>68.005764121408589</v>
      </c>
      <c r="F105" s="21">
        <v>-8.2357641214085859</v>
      </c>
    </row>
    <row r="106" spans="3:6" x14ac:dyDescent="0.15">
      <c r="C106" s="22" t="s">
        <v>310</v>
      </c>
      <c r="D106" s="21">
        <v>225.56</v>
      </c>
      <c r="E106" s="21">
        <v>276.53153069355471</v>
      </c>
      <c r="F106" s="21">
        <v>-50.971530693554712</v>
      </c>
    </row>
    <row r="107" spans="3:6" x14ac:dyDescent="0.15">
      <c r="C107" s="22" t="s">
        <v>313</v>
      </c>
      <c r="D107" s="21">
        <v>233.78</v>
      </c>
      <c r="E107" s="21">
        <v>248.06213181502264</v>
      </c>
      <c r="F107" s="21">
        <v>-14.282131815022638</v>
      </c>
    </row>
    <row r="108" spans="3:6" x14ac:dyDescent="0.15">
      <c r="C108" s="22" t="s">
        <v>315</v>
      </c>
      <c r="D108" s="21">
        <v>179.23</v>
      </c>
      <c r="E108" s="21">
        <v>240.13238527039661</v>
      </c>
      <c r="F108" s="21">
        <v>-60.902385270396621</v>
      </c>
    </row>
    <row r="109" spans="3:6" x14ac:dyDescent="0.15">
      <c r="C109" s="22" t="s">
        <v>316</v>
      </c>
      <c r="D109" s="21">
        <v>272.06</v>
      </c>
      <c r="E109" s="21">
        <v>230.32508680554213</v>
      </c>
      <c r="F109" s="21">
        <v>41.734913194457874</v>
      </c>
    </row>
    <row r="110" spans="3:6" x14ac:dyDescent="0.15">
      <c r="C110" s="22" t="s">
        <v>318</v>
      </c>
      <c r="D110" s="21">
        <v>295.49</v>
      </c>
      <c r="E110" s="21">
        <v>295.93807080501858</v>
      </c>
      <c r="F110" s="21">
        <v>-0.44807080501857399</v>
      </c>
    </row>
    <row r="111" spans="3:6" x14ac:dyDescent="0.15">
      <c r="C111" s="22" t="s">
        <v>320</v>
      </c>
      <c r="D111" s="21">
        <v>195.28</v>
      </c>
      <c r="E111" s="21">
        <v>184.70295646209067</v>
      </c>
      <c r="F111" s="21">
        <v>10.577043537909333</v>
      </c>
    </row>
    <row r="112" spans="3:6" x14ac:dyDescent="0.15">
      <c r="C112" s="22" t="s">
        <v>323</v>
      </c>
      <c r="D112" s="21">
        <v>68.06</v>
      </c>
      <c r="E112" s="21">
        <v>95.983237251808475</v>
      </c>
      <c r="F112" s="21">
        <v>-27.923237251808473</v>
      </c>
    </row>
    <row r="113" spans="3:6" x14ac:dyDescent="0.15">
      <c r="C113" s="22" t="s">
        <v>328</v>
      </c>
      <c r="D113" s="21">
        <v>158.5</v>
      </c>
      <c r="E113" s="21">
        <v>156.41152123966344</v>
      </c>
      <c r="F113" s="21">
        <v>2.0884787603365567</v>
      </c>
    </row>
    <row r="114" spans="3:6" x14ac:dyDescent="0.15">
      <c r="C114" s="22" t="s">
        <v>330</v>
      </c>
      <c r="D114" s="21">
        <v>168.92</v>
      </c>
      <c r="E114" s="21">
        <v>152.68815825499547</v>
      </c>
      <c r="F114" s="21">
        <v>16.231841745004516</v>
      </c>
    </row>
    <row r="115" spans="3:6" x14ac:dyDescent="0.15">
      <c r="C115" s="22" t="s">
        <v>331</v>
      </c>
      <c r="D115" s="21">
        <v>185.11</v>
      </c>
      <c r="E115" s="21">
        <v>149.83418835825631</v>
      </c>
      <c r="F115" s="21">
        <v>35.275811641743701</v>
      </c>
    </row>
    <row r="116" spans="3:6" x14ac:dyDescent="0.15">
      <c r="C116" s="22" t="s">
        <v>334</v>
      </c>
      <c r="D116" s="21">
        <v>146.36000000000001</v>
      </c>
      <c r="E116" s="21">
        <v>149.86884350655353</v>
      </c>
      <c r="F116" s="21">
        <v>-3.508843506553518</v>
      </c>
    </row>
    <row r="117" spans="3:6" x14ac:dyDescent="0.15">
      <c r="C117" s="22" t="s">
        <v>335</v>
      </c>
      <c r="D117" s="21">
        <v>190.09</v>
      </c>
      <c r="E117" s="21">
        <v>202.93065013476811</v>
      </c>
      <c r="F117" s="21">
        <v>-12.840650134768111</v>
      </c>
    </row>
    <row r="118" spans="3:6" x14ac:dyDescent="0.15">
      <c r="C118" s="22" t="s">
        <v>336</v>
      </c>
      <c r="D118" s="21">
        <v>190.09</v>
      </c>
      <c r="E118" s="21">
        <v>202.93065013476811</v>
      </c>
      <c r="F118" s="21">
        <v>-12.840650134768111</v>
      </c>
    </row>
    <row r="119" spans="3:6" x14ac:dyDescent="0.15">
      <c r="C119" s="22" t="s">
        <v>337</v>
      </c>
      <c r="D119" s="21">
        <v>190.09</v>
      </c>
      <c r="E119" s="21">
        <v>204.369671720355</v>
      </c>
      <c r="F119" s="21">
        <v>-14.279671720354997</v>
      </c>
    </row>
    <row r="120" spans="3:6" x14ac:dyDescent="0.15">
      <c r="C120" s="22" t="s">
        <v>338</v>
      </c>
      <c r="D120" s="21">
        <v>104.87</v>
      </c>
      <c r="E120" s="21">
        <v>111.10536815922302</v>
      </c>
      <c r="F120" s="21">
        <v>-6.2353681592230146</v>
      </c>
    </row>
    <row r="121" spans="3:6" x14ac:dyDescent="0.15">
      <c r="C121" s="22" t="s">
        <v>339</v>
      </c>
      <c r="D121" s="21">
        <v>154.06</v>
      </c>
      <c r="E121" s="21">
        <v>183.69581967542081</v>
      </c>
      <c r="F121" s="21">
        <v>-29.635819675420805</v>
      </c>
    </row>
    <row r="122" spans="3:6" x14ac:dyDescent="0.15">
      <c r="C122" s="22" t="s">
        <v>341</v>
      </c>
      <c r="D122" s="21">
        <v>258.85000000000002</v>
      </c>
      <c r="E122" s="21">
        <v>240.45475619966626</v>
      </c>
      <c r="F122" s="21">
        <v>18.395243800333759</v>
      </c>
    </row>
    <row r="123" spans="3:6" x14ac:dyDescent="0.15">
      <c r="C123" s="22" t="s">
        <v>342</v>
      </c>
      <c r="D123" s="21">
        <v>156.93</v>
      </c>
      <c r="E123" s="21">
        <v>151.74562416461845</v>
      </c>
      <c r="F123" s="21">
        <v>5.1843758353815588</v>
      </c>
    </row>
    <row r="124" spans="3:6" x14ac:dyDescent="0.15">
      <c r="C124" s="22" t="s">
        <v>345</v>
      </c>
      <c r="D124" s="21">
        <v>133.5</v>
      </c>
      <c r="E124" s="21">
        <v>161.30327883384638</v>
      </c>
      <c r="F124" s="21">
        <v>-27.803278833846377</v>
      </c>
    </row>
    <row r="125" spans="3:6" x14ac:dyDescent="0.15">
      <c r="C125" s="22" t="s">
        <v>349</v>
      </c>
      <c r="D125" s="21">
        <v>246.1</v>
      </c>
      <c r="E125" s="21">
        <v>264.2235126453769</v>
      </c>
      <c r="F125" s="21">
        <v>-18.123512645376906</v>
      </c>
    </row>
    <row r="126" spans="3:6" x14ac:dyDescent="0.15">
      <c r="C126" s="22" t="s">
        <v>350</v>
      </c>
      <c r="D126" s="21">
        <v>84.21</v>
      </c>
      <c r="E126" s="21">
        <v>101.05440292485369</v>
      </c>
      <c r="F126" s="21">
        <v>-16.844402924853696</v>
      </c>
    </row>
    <row r="127" spans="3:6" x14ac:dyDescent="0.15">
      <c r="C127" s="22" t="s">
        <v>351</v>
      </c>
      <c r="D127" s="21">
        <v>84.21</v>
      </c>
      <c r="E127" s="21">
        <v>85.107584503112946</v>
      </c>
      <c r="F127" s="21">
        <v>-0.89758450311295235</v>
      </c>
    </row>
    <row r="128" spans="3:6" x14ac:dyDescent="0.15">
      <c r="C128" s="22" t="s">
        <v>354</v>
      </c>
      <c r="D128" s="21">
        <v>107.86</v>
      </c>
      <c r="E128" s="21">
        <v>103.36067096556769</v>
      </c>
      <c r="F128" s="21">
        <v>4.4993290344323071</v>
      </c>
    </row>
    <row r="129" spans="3:6" x14ac:dyDescent="0.15">
      <c r="C129" s="22" t="s">
        <v>358</v>
      </c>
      <c r="D129" s="21">
        <v>215.01</v>
      </c>
      <c r="E129" s="21">
        <v>180.78756581259205</v>
      </c>
      <c r="F129" s="21">
        <v>34.222434187407941</v>
      </c>
    </row>
    <row r="130" spans="3:6" x14ac:dyDescent="0.15">
      <c r="C130" s="22" t="s">
        <v>359</v>
      </c>
      <c r="D130" s="21">
        <v>87.8</v>
      </c>
      <c r="E130" s="21">
        <v>28.444290660188447</v>
      </c>
      <c r="F130" s="21">
        <v>59.355709339811554</v>
      </c>
    </row>
    <row r="131" spans="3:6" x14ac:dyDescent="0.15">
      <c r="C131" s="22" t="s">
        <v>360</v>
      </c>
      <c r="D131" s="21">
        <v>120.7</v>
      </c>
      <c r="E131" s="21">
        <v>128.21402419282191</v>
      </c>
      <c r="F131" s="21">
        <v>-7.5140241928219069</v>
      </c>
    </row>
    <row r="132" spans="3:6" x14ac:dyDescent="0.15">
      <c r="C132" s="22" t="s">
        <v>361</v>
      </c>
      <c r="D132" s="21">
        <v>132.85</v>
      </c>
      <c r="E132" s="21">
        <v>124.3394657150634</v>
      </c>
      <c r="F132" s="21">
        <v>8.5105342849365968</v>
      </c>
    </row>
    <row r="133" spans="3:6" x14ac:dyDescent="0.15">
      <c r="C133" s="22" t="s">
        <v>364</v>
      </c>
      <c r="D133" s="21">
        <v>76.81</v>
      </c>
      <c r="E133" s="21">
        <v>62.537961347567006</v>
      </c>
      <c r="F133" s="21">
        <v>14.272038652432997</v>
      </c>
    </row>
    <row r="134" spans="3:6" x14ac:dyDescent="0.15">
      <c r="C134" s="22" t="s">
        <v>366</v>
      </c>
      <c r="D134" s="21">
        <v>208.79</v>
      </c>
      <c r="E134" s="21">
        <v>253.7214447843613</v>
      </c>
      <c r="F134" s="21">
        <v>-44.931444784361304</v>
      </c>
    </row>
    <row r="135" spans="3:6" x14ac:dyDescent="0.15">
      <c r="C135" s="22" t="s">
        <v>368</v>
      </c>
      <c r="D135" s="21">
        <v>208.79</v>
      </c>
      <c r="E135" s="21">
        <v>255.16046636994818</v>
      </c>
      <c r="F135" s="21">
        <v>-46.37046636994819</v>
      </c>
    </row>
    <row r="136" spans="3:6" x14ac:dyDescent="0.15">
      <c r="C136" s="22" t="s">
        <v>369</v>
      </c>
      <c r="D136" s="21">
        <v>162.28</v>
      </c>
      <c r="E136" s="21">
        <v>171.31639968983575</v>
      </c>
      <c r="F136" s="21">
        <v>-9.036399689835747</v>
      </c>
    </row>
    <row r="137" spans="3:6" x14ac:dyDescent="0.15">
      <c r="C137" s="22" t="s">
        <v>379</v>
      </c>
      <c r="D137" s="21">
        <v>159.71</v>
      </c>
      <c r="E137" s="21">
        <v>153.6817119343518</v>
      </c>
      <c r="F137" s="21">
        <v>6.0282880656482121</v>
      </c>
    </row>
    <row r="138" spans="3:6" x14ac:dyDescent="0.15">
      <c r="C138" s="22" t="s">
        <v>381</v>
      </c>
      <c r="D138" s="21">
        <v>159.71</v>
      </c>
      <c r="E138" s="21">
        <v>153.6817119343518</v>
      </c>
      <c r="F138" s="21">
        <v>6.0282880656482121</v>
      </c>
    </row>
    <row r="139" spans="3:6" x14ac:dyDescent="0.15">
      <c r="C139" s="22" t="s">
        <v>383</v>
      </c>
      <c r="D139" s="21">
        <v>159.71</v>
      </c>
      <c r="E139" s="21">
        <v>155.12073351993868</v>
      </c>
      <c r="F139" s="21">
        <v>4.5892664800613261</v>
      </c>
    </row>
    <row r="140" spans="3:6" x14ac:dyDescent="0.15">
      <c r="C140" s="22" t="s">
        <v>388</v>
      </c>
      <c r="D140" s="21">
        <v>143.44</v>
      </c>
      <c r="E140" s="21">
        <v>189.9582581876378</v>
      </c>
      <c r="F140" s="21">
        <v>-46.518258187637798</v>
      </c>
    </row>
    <row r="141" spans="3:6" x14ac:dyDescent="0.15">
      <c r="C141" s="22" t="s">
        <v>389</v>
      </c>
      <c r="D141" s="21">
        <v>143.44</v>
      </c>
      <c r="E141" s="21">
        <v>191.39727977322468</v>
      </c>
      <c r="F141" s="21">
        <v>-47.957279773224684</v>
      </c>
    </row>
    <row r="142" spans="3:6" x14ac:dyDescent="0.15">
      <c r="C142" s="22" t="s">
        <v>390</v>
      </c>
      <c r="D142" s="21">
        <v>174.87</v>
      </c>
      <c r="E142" s="21">
        <v>156.12969557119999</v>
      </c>
      <c r="F142" s="21">
        <v>18.740304428800016</v>
      </c>
    </row>
    <row r="143" spans="3:6" x14ac:dyDescent="0.15">
      <c r="C143" s="22" t="s">
        <v>391</v>
      </c>
      <c r="D143" s="21">
        <v>174.87</v>
      </c>
      <c r="E143" s="21">
        <v>156.12969557119999</v>
      </c>
      <c r="F143" s="21">
        <v>18.740304428800016</v>
      </c>
    </row>
    <row r="144" spans="3:6" x14ac:dyDescent="0.15">
      <c r="C144" s="22" t="s">
        <v>393</v>
      </c>
      <c r="D144" s="21">
        <v>304.18</v>
      </c>
      <c r="E144" s="21">
        <v>259.27931953050171</v>
      </c>
      <c r="F144" s="21">
        <v>44.900680469498297</v>
      </c>
    </row>
    <row r="145" spans="3:6" x14ac:dyDescent="0.15">
      <c r="C145" s="22" t="s">
        <v>395</v>
      </c>
      <c r="D145" s="21">
        <v>304.18</v>
      </c>
      <c r="E145" s="21">
        <v>260.7183411160886</v>
      </c>
      <c r="F145" s="21">
        <v>43.461658883911412</v>
      </c>
    </row>
    <row r="146" spans="3:6" x14ac:dyDescent="0.15">
      <c r="C146" s="22" t="s">
        <v>398</v>
      </c>
      <c r="D146" s="21">
        <v>270.36</v>
      </c>
      <c r="E146" s="21">
        <v>266.89916221403178</v>
      </c>
      <c r="F146" s="21">
        <v>3.4608377859682378</v>
      </c>
    </row>
    <row r="147" spans="3:6" x14ac:dyDescent="0.15">
      <c r="C147" s="22" t="s">
        <v>399</v>
      </c>
      <c r="D147" s="21">
        <v>209.35</v>
      </c>
      <c r="E147" s="21">
        <v>206.78969761228581</v>
      </c>
      <c r="F147" s="21">
        <v>2.5603023877141879</v>
      </c>
    </row>
    <row r="148" spans="3:6" x14ac:dyDescent="0.15">
      <c r="C148" s="22" t="s">
        <v>403</v>
      </c>
      <c r="D148" s="21">
        <v>123.18</v>
      </c>
      <c r="E148" s="21">
        <v>146.29974385267008</v>
      </c>
      <c r="F148" s="21">
        <v>-23.119743852670069</v>
      </c>
    </row>
    <row r="149" spans="3:6" x14ac:dyDescent="0.15">
      <c r="C149" s="22" t="s">
        <v>405</v>
      </c>
      <c r="D149" s="21">
        <v>143.19999999999999</v>
      </c>
      <c r="E149" s="21">
        <v>174.23553041796629</v>
      </c>
      <c r="F149" s="21">
        <v>-31.035530417966299</v>
      </c>
    </row>
    <row r="150" spans="3:6" x14ac:dyDescent="0.15">
      <c r="C150" s="22" t="s">
        <v>410</v>
      </c>
      <c r="D150" s="21">
        <v>144.6</v>
      </c>
      <c r="E150" s="21">
        <v>173.12869441760913</v>
      </c>
      <c r="F150" s="21">
        <v>-28.528694417609131</v>
      </c>
    </row>
    <row r="151" spans="3:6" x14ac:dyDescent="0.15">
      <c r="C151" s="22" t="s">
        <v>411</v>
      </c>
      <c r="D151" s="21">
        <v>349.53</v>
      </c>
      <c r="E151" s="21">
        <v>269.35507979262769</v>
      </c>
      <c r="F151" s="21">
        <v>80.174920207372281</v>
      </c>
    </row>
    <row r="152" spans="3:6" x14ac:dyDescent="0.15">
      <c r="C152" s="22" t="s">
        <v>412</v>
      </c>
      <c r="D152" s="21">
        <v>349.53</v>
      </c>
      <c r="E152" s="21">
        <v>269.35507979262769</v>
      </c>
      <c r="F152" s="21">
        <v>80.174920207372281</v>
      </c>
    </row>
    <row r="153" spans="3:6" x14ac:dyDescent="0.15">
      <c r="C153" s="22" t="s">
        <v>413</v>
      </c>
      <c r="D153" s="21">
        <v>349.53</v>
      </c>
      <c r="E153" s="21">
        <v>270.79410137821458</v>
      </c>
      <c r="F153" s="21">
        <v>78.735898621785395</v>
      </c>
    </row>
    <row r="154" spans="3:6" x14ac:dyDescent="0.15">
      <c r="C154" s="22" t="s">
        <v>415</v>
      </c>
      <c r="D154" s="21">
        <v>183.43</v>
      </c>
      <c r="E154" s="21">
        <v>162.26153078777816</v>
      </c>
      <c r="F154" s="21">
        <v>21.168469212221851</v>
      </c>
    </row>
    <row r="155" spans="3:6" x14ac:dyDescent="0.15">
      <c r="C155" s="22" t="s">
        <v>416</v>
      </c>
      <c r="D155" s="21">
        <v>183.43</v>
      </c>
      <c r="E155" s="21">
        <v>163.70055237336504</v>
      </c>
      <c r="F155" s="21">
        <v>19.729447626634965</v>
      </c>
    </row>
    <row r="156" spans="3:6" x14ac:dyDescent="0.15">
      <c r="C156" s="22" t="s">
        <v>418</v>
      </c>
      <c r="D156" s="21">
        <v>223.99</v>
      </c>
      <c r="E156" s="21">
        <v>209.74210883265178</v>
      </c>
      <c r="F156" s="21">
        <v>14.247891167348229</v>
      </c>
    </row>
    <row r="157" spans="3:6" x14ac:dyDescent="0.15">
      <c r="C157" s="22" t="s">
        <v>419</v>
      </c>
      <c r="D157" s="21">
        <v>223.99</v>
      </c>
      <c r="E157" s="21">
        <v>211.18113041823867</v>
      </c>
      <c r="F157" s="21">
        <v>12.808869581761343</v>
      </c>
    </row>
    <row r="158" spans="3:6" x14ac:dyDescent="0.15">
      <c r="C158" s="22" t="s">
        <v>421</v>
      </c>
      <c r="D158" s="21">
        <v>169.41</v>
      </c>
      <c r="E158" s="21">
        <v>239.15165916360647</v>
      </c>
      <c r="F158" s="21">
        <v>-69.741659163606471</v>
      </c>
    </row>
    <row r="159" spans="3:6" x14ac:dyDescent="0.15">
      <c r="C159" s="22" t="s">
        <v>423</v>
      </c>
      <c r="D159" s="21">
        <v>326.47000000000003</v>
      </c>
      <c r="E159" s="21">
        <v>290.48728465429406</v>
      </c>
      <c r="F159" s="21">
        <v>35.982715345705969</v>
      </c>
    </row>
    <row r="160" spans="3:6" x14ac:dyDescent="0.15">
      <c r="C160" s="22" t="s">
        <v>426</v>
      </c>
      <c r="D160" s="21">
        <v>234.31</v>
      </c>
      <c r="E160" s="21">
        <v>229.09309661187197</v>
      </c>
      <c r="F160" s="21">
        <v>5.2169033881280313</v>
      </c>
    </row>
    <row r="161" spans="3:6" x14ac:dyDescent="0.15">
      <c r="C161" s="22" t="s">
        <v>427</v>
      </c>
      <c r="D161" s="21">
        <v>234.31</v>
      </c>
      <c r="E161" s="21">
        <v>229.09309661187197</v>
      </c>
      <c r="F161" s="21">
        <v>5.2169033881280313</v>
      </c>
    </row>
    <row r="162" spans="3:6" x14ac:dyDescent="0.15">
      <c r="C162" s="22" t="s">
        <v>429</v>
      </c>
      <c r="D162" s="21">
        <v>124.92</v>
      </c>
      <c r="E162" s="21">
        <v>135.42439810061649</v>
      </c>
      <c r="F162" s="21">
        <v>-10.504398100616484</v>
      </c>
    </row>
    <row r="163" spans="3:6" x14ac:dyDescent="0.15">
      <c r="C163" s="22" t="s">
        <v>431</v>
      </c>
      <c r="D163" s="21">
        <v>124.92</v>
      </c>
      <c r="E163" s="21">
        <v>136.86341968620337</v>
      </c>
      <c r="F163" s="21">
        <v>-11.94341968620337</v>
      </c>
    </row>
    <row r="164" spans="3:6" x14ac:dyDescent="0.15">
      <c r="C164" s="22" t="s">
        <v>436</v>
      </c>
      <c r="D164" s="21">
        <v>208.71</v>
      </c>
      <c r="E164" s="21">
        <v>209.79362949864247</v>
      </c>
      <c r="F164" s="21">
        <v>-1.0836294986424662</v>
      </c>
    </row>
    <row r="165" spans="3:6" x14ac:dyDescent="0.15">
      <c r="C165" s="22" t="s">
        <v>438</v>
      </c>
      <c r="D165" s="21">
        <v>150.13</v>
      </c>
      <c r="E165" s="21">
        <v>151.01657608772467</v>
      </c>
      <c r="F165" s="21">
        <v>-0.88657608772467711</v>
      </c>
    </row>
    <row r="166" spans="3:6" x14ac:dyDescent="0.15">
      <c r="C166" s="22" t="s">
        <v>441</v>
      </c>
      <c r="D166" s="21">
        <v>56.43</v>
      </c>
      <c r="E166" s="21">
        <v>123.25568401306109</v>
      </c>
      <c r="F166" s="21">
        <v>-66.825684013061078</v>
      </c>
    </row>
    <row r="167" spans="3:6" x14ac:dyDescent="0.15">
      <c r="C167" s="22" t="s">
        <v>443</v>
      </c>
      <c r="D167" s="21">
        <v>53.8</v>
      </c>
      <c r="E167" s="21">
        <v>75.869474007453221</v>
      </c>
      <c r="F167" s="21">
        <v>-22.069474007453223</v>
      </c>
    </row>
    <row r="168" spans="3:6" x14ac:dyDescent="0.15">
      <c r="C168" s="22" t="s">
        <v>446</v>
      </c>
      <c r="D168" s="21">
        <v>67.77</v>
      </c>
      <c r="E168" s="21">
        <v>116.6750983994786</v>
      </c>
      <c r="F168" s="21">
        <v>-48.905098399478604</v>
      </c>
    </row>
    <row r="169" spans="3:6" x14ac:dyDescent="0.15">
      <c r="C169" s="22" t="s">
        <v>447</v>
      </c>
      <c r="D169" s="21">
        <v>67.77</v>
      </c>
      <c r="E169" s="21">
        <v>100.72827997773786</v>
      </c>
      <c r="F169" s="21">
        <v>-32.95827997773786</v>
      </c>
    </row>
    <row r="170" spans="3:6" x14ac:dyDescent="0.15">
      <c r="C170" s="22" t="s">
        <v>449</v>
      </c>
      <c r="D170" s="21">
        <v>92.78</v>
      </c>
      <c r="E170" s="21">
        <v>70.301351692501669</v>
      </c>
      <c r="F170" s="21">
        <v>22.478648307498332</v>
      </c>
    </row>
    <row r="171" spans="3:6" x14ac:dyDescent="0.15">
      <c r="C171" s="22" t="s">
        <v>451</v>
      </c>
      <c r="D171" s="21">
        <v>121.67</v>
      </c>
      <c r="E171" s="21">
        <v>81.815015429589067</v>
      </c>
      <c r="F171" s="21">
        <v>39.854984570410934</v>
      </c>
    </row>
    <row r="172" spans="3:6" x14ac:dyDescent="0.15">
      <c r="C172" s="22" t="s">
        <v>452</v>
      </c>
      <c r="D172" s="21">
        <v>121.67</v>
      </c>
      <c r="E172" s="21">
        <v>65.868197007848323</v>
      </c>
      <c r="F172" s="21">
        <v>55.801802992151678</v>
      </c>
    </row>
    <row r="173" spans="3:6" x14ac:dyDescent="0.15">
      <c r="C173" s="22" t="s">
        <v>457</v>
      </c>
      <c r="D173" s="21">
        <v>201.43</v>
      </c>
      <c r="E173" s="21">
        <v>157.57379272129893</v>
      </c>
      <c r="F173" s="21">
        <v>43.856207278701078</v>
      </c>
    </row>
    <row r="174" spans="3:6" x14ac:dyDescent="0.15">
      <c r="C174" s="22" t="s">
        <v>460</v>
      </c>
      <c r="D174" s="21">
        <v>114.5</v>
      </c>
      <c r="E174" s="21">
        <v>110.95615071697793</v>
      </c>
      <c r="F174" s="21">
        <v>3.5438492830220696</v>
      </c>
    </row>
    <row r="175" spans="3:6" x14ac:dyDescent="0.15">
      <c r="C175" s="22" t="s">
        <v>464</v>
      </c>
      <c r="D175" s="21">
        <v>258.43</v>
      </c>
      <c r="E175" s="21">
        <v>235.73875636077844</v>
      </c>
      <c r="F175" s="21">
        <v>22.691243639221568</v>
      </c>
    </row>
    <row r="176" spans="3:6" x14ac:dyDescent="0.15">
      <c r="C176" s="22" t="s">
        <v>465</v>
      </c>
      <c r="D176" s="21">
        <v>96.53</v>
      </c>
      <c r="E176" s="21">
        <v>55.901167145943759</v>
      </c>
      <c r="F176" s="21">
        <v>40.628832854056242</v>
      </c>
    </row>
    <row r="177" spans="3:6" x14ac:dyDescent="0.15">
      <c r="C177" s="22" t="s">
        <v>466</v>
      </c>
      <c r="D177" s="21">
        <v>204.62</v>
      </c>
      <c r="E177" s="21">
        <v>180.90114231292549</v>
      </c>
      <c r="F177" s="21">
        <v>23.718857687074518</v>
      </c>
    </row>
    <row r="178" spans="3:6" x14ac:dyDescent="0.15">
      <c r="C178" s="22" t="s">
        <v>469</v>
      </c>
      <c r="D178" s="21">
        <v>123.97</v>
      </c>
      <c r="E178" s="21">
        <v>102.35795409343405</v>
      </c>
      <c r="F178" s="21">
        <v>21.612045906565953</v>
      </c>
    </row>
    <row r="179" spans="3:6" x14ac:dyDescent="0.15">
      <c r="C179" s="22" t="s">
        <v>470</v>
      </c>
      <c r="D179" s="21">
        <v>123.97</v>
      </c>
      <c r="E179" s="21">
        <v>103.79697567902093</v>
      </c>
      <c r="F179" s="21">
        <v>20.173024320979067</v>
      </c>
    </row>
    <row r="180" spans="3:6" x14ac:dyDescent="0.15">
      <c r="C180" s="22" t="s">
        <v>471</v>
      </c>
      <c r="D180" s="21">
        <v>125.09</v>
      </c>
      <c r="E180" s="21">
        <v>149.60861311431634</v>
      </c>
      <c r="F180" s="21">
        <v>-24.518613114316338</v>
      </c>
    </row>
    <row r="181" spans="3:6" x14ac:dyDescent="0.15">
      <c r="C181" s="22" t="s">
        <v>472</v>
      </c>
      <c r="D181" s="21">
        <v>138.56</v>
      </c>
      <c r="E181" s="21">
        <v>176.27458609108933</v>
      </c>
      <c r="F181" s="21">
        <v>-37.71458609108933</v>
      </c>
    </row>
    <row r="182" spans="3:6" x14ac:dyDescent="0.15">
      <c r="C182" s="22" t="s">
        <v>473</v>
      </c>
      <c r="D182" s="21">
        <v>215.06</v>
      </c>
      <c r="E182" s="21">
        <v>180.0556562704671</v>
      </c>
      <c r="F182" s="21">
        <v>35.004343729532906</v>
      </c>
    </row>
    <row r="183" spans="3:6" x14ac:dyDescent="0.15">
      <c r="C183" s="22" t="s">
        <v>474</v>
      </c>
      <c r="D183" s="21">
        <v>215.06</v>
      </c>
      <c r="E183" s="21">
        <v>164.10883784872635</v>
      </c>
      <c r="F183" s="21">
        <v>50.95116215127365</v>
      </c>
    </row>
    <row r="184" spans="3:6" x14ac:dyDescent="0.15">
      <c r="C184" s="22" t="s">
        <v>476</v>
      </c>
      <c r="D184" s="21">
        <v>335.55</v>
      </c>
      <c r="E184" s="21">
        <v>239.59433042663224</v>
      </c>
      <c r="F184" s="21">
        <v>95.955669573367771</v>
      </c>
    </row>
    <row r="185" spans="3:6" x14ac:dyDescent="0.15">
      <c r="C185" s="22" t="s">
        <v>478</v>
      </c>
      <c r="D185" s="21">
        <v>132.77000000000001</v>
      </c>
      <c r="E185" s="21">
        <v>170.14924916454683</v>
      </c>
      <c r="F185" s="21">
        <v>-37.37924916454682</v>
      </c>
    </row>
    <row r="186" spans="3:6" x14ac:dyDescent="0.15">
      <c r="C186" s="22" t="s">
        <v>481</v>
      </c>
      <c r="D186" s="21">
        <v>293.20999999999998</v>
      </c>
      <c r="E186" s="21">
        <v>297.45235646659353</v>
      </c>
      <c r="F186" s="21">
        <v>-4.2423564665935487</v>
      </c>
    </row>
    <row r="187" spans="3:6" x14ac:dyDescent="0.15">
      <c r="C187" s="22" t="s">
        <v>483</v>
      </c>
      <c r="D187" s="21">
        <v>295.45999999999998</v>
      </c>
      <c r="E187" s="21">
        <v>227.4946712452921</v>
      </c>
      <c r="F187" s="21">
        <v>67.965328754707883</v>
      </c>
    </row>
    <row r="188" spans="3:6" x14ac:dyDescent="0.15">
      <c r="C188" s="22" t="s">
        <v>485</v>
      </c>
      <c r="D188" s="21">
        <v>57.05</v>
      </c>
      <c r="E188" s="21">
        <v>69.850765617641287</v>
      </c>
      <c r="F188" s="21">
        <v>-12.800765617641289</v>
      </c>
    </row>
    <row r="189" spans="3:6" x14ac:dyDescent="0.15">
      <c r="C189" s="22" t="s">
        <v>487</v>
      </c>
      <c r="D189" s="21">
        <v>105.41</v>
      </c>
      <c r="E189" s="21">
        <v>105.77724960681189</v>
      </c>
      <c r="F189" s="21">
        <v>-0.367249606811896</v>
      </c>
    </row>
    <row r="190" spans="3:6" x14ac:dyDescent="0.15">
      <c r="C190" s="22" t="s">
        <v>489</v>
      </c>
      <c r="D190" s="21">
        <v>57.33</v>
      </c>
      <c r="E190" s="21">
        <v>100.84956227965216</v>
      </c>
      <c r="F190" s="21">
        <v>-43.519562279652163</v>
      </c>
    </row>
    <row r="191" spans="3:6" x14ac:dyDescent="0.15">
      <c r="C191" s="22" t="s">
        <v>491</v>
      </c>
      <c r="D191" s="21">
        <v>152.1</v>
      </c>
      <c r="E191" s="21">
        <v>148.07124755140131</v>
      </c>
      <c r="F191" s="21">
        <v>4.0287524485986808</v>
      </c>
    </row>
    <row r="192" spans="3:6" x14ac:dyDescent="0.15">
      <c r="C192" s="22" t="s">
        <v>492</v>
      </c>
      <c r="D192" s="21">
        <v>166.66</v>
      </c>
      <c r="E192" s="21">
        <v>166.45003463151292</v>
      </c>
      <c r="F192" s="21">
        <v>0.20996536848707592</v>
      </c>
    </row>
    <row r="193" spans="3:6" x14ac:dyDescent="0.15">
      <c r="C193" s="22" t="s">
        <v>495</v>
      </c>
      <c r="D193" s="21">
        <v>133.04</v>
      </c>
      <c r="E193" s="21">
        <v>123.40070904631042</v>
      </c>
      <c r="F193" s="21">
        <v>9.6392909536895672</v>
      </c>
    </row>
    <row r="194" spans="3:6" x14ac:dyDescent="0.15">
      <c r="C194" s="22" t="s">
        <v>497</v>
      </c>
      <c r="D194" s="21">
        <v>60.73</v>
      </c>
      <c r="E194" s="21">
        <v>76.467792478402629</v>
      </c>
      <c r="F194" s="21">
        <v>-15.737792478402632</v>
      </c>
    </row>
    <row r="195" spans="3:6" x14ac:dyDescent="0.15">
      <c r="C195" s="22" t="s">
        <v>498</v>
      </c>
      <c r="D195" s="21">
        <v>148.28</v>
      </c>
      <c r="E195" s="21">
        <v>119.63667404825756</v>
      </c>
      <c r="F195" s="21">
        <v>28.64332595174244</v>
      </c>
    </row>
    <row r="196" spans="3:6" x14ac:dyDescent="0.15">
      <c r="C196" s="22" t="s">
        <v>500</v>
      </c>
      <c r="D196" s="21">
        <v>53.07</v>
      </c>
      <c r="E196" s="21">
        <v>20.993235619989139</v>
      </c>
      <c r="F196" s="21">
        <v>32.076764380010857</v>
      </c>
    </row>
    <row r="197" spans="3:6" x14ac:dyDescent="0.15">
      <c r="C197" s="22" t="s">
        <v>504</v>
      </c>
      <c r="D197" s="21">
        <v>273.12</v>
      </c>
      <c r="E197" s="21">
        <v>276.19970846752653</v>
      </c>
      <c r="F197" s="21">
        <v>-3.0797084675265296</v>
      </c>
    </row>
    <row r="198" spans="3:6" x14ac:dyDescent="0.15">
      <c r="C198" s="22" t="s">
        <v>505</v>
      </c>
      <c r="D198" s="21">
        <v>273.12</v>
      </c>
      <c r="E198" s="21">
        <v>277.63873005311336</v>
      </c>
      <c r="F198" s="21">
        <v>-4.5187300531133587</v>
      </c>
    </row>
    <row r="199" spans="3:6" x14ac:dyDescent="0.15">
      <c r="C199" s="22" t="s">
        <v>506</v>
      </c>
      <c r="D199" s="21">
        <v>84.15</v>
      </c>
      <c r="E199" s="21">
        <v>101.35937073980796</v>
      </c>
      <c r="F199" s="21">
        <v>-17.209370739807952</v>
      </c>
    </row>
    <row r="200" spans="3:6" x14ac:dyDescent="0.15">
      <c r="C200" s="22" t="s">
        <v>512</v>
      </c>
      <c r="D200" s="21">
        <v>208.86</v>
      </c>
      <c r="E200" s="21">
        <v>179.45306651015832</v>
      </c>
      <c r="F200" s="21">
        <v>29.406933489841691</v>
      </c>
    </row>
    <row r="201" spans="3:6" x14ac:dyDescent="0.15">
      <c r="C201" s="22" t="s">
        <v>515</v>
      </c>
      <c r="D201" s="21">
        <v>169.9</v>
      </c>
      <c r="E201" s="21">
        <v>182.02077042043075</v>
      </c>
      <c r="F201" s="21">
        <v>-12.120770420430745</v>
      </c>
    </row>
    <row r="202" spans="3:6" x14ac:dyDescent="0.15">
      <c r="C202" s="22" t="s">
        <v>518</v>
      </c>
      <c r="D202" s="21">
        <v>134.09</v>
      </c>
      <c r="E202" s="21">
        <v>179.68481101646961</v>
      </c>
      <c r="F202" s="21">
        <v>-45.594811016469606</v>
      </c>
    </row>
    <row r="203" spans="3:6" x14ac:dyDescent="0.15">
      <c r="C203" s="22" t="s">
        <v>520</v>
      </c>
      <c r="D203" s="21">
        <v>279.61</v>
      </c>
      <c r="E203" s="21">
        <v>251.50392144498588</v>
      </c>
      <c r="F203" s="21">
        <v>28.106078555014136</v>
      </c>
    </row>
    <row r="204" spans="3:6" x14ac:dyDescent="0.15">
      <c r="C204" s="22" t="s">
        <v>521</v>
      </c>
      <c r="D204" s="21">
        <v>279.61</v>
      </c>
      <c r="E204" s="21">
        <v>235.55710302324513</v>
      </c>
      <c r="F204" s="21">
        <v>44.05289697675488</v>
      </c>
    </row>
    <row r="205" spans="3:6" x14ac:dyDescent="0.15">
      <c r="C205" s="22" t="s">
        <v>522</v>
      </c>
      <c r="D205" s="21">
        <v>188.46</v>
      </c>
      <c r="E205" s="21">
        <v>175.98732889534031</v>
      </c>
      <c r="F205" s="21">
        <v>12.472671104659696</v>
      </c>
    </row>
    <row r="206" spans="3:6" x14ac:dyDescent="0.15">
      <c r="C206" s="22" t="s">
        <v>524</v>
      </c>
      <c r="D206" s="21">
        <v>69.19</v>
      </c>
      <c r="E206" s="21">
        <v>35.876955362301914</v>
      </c>
      <c r="F206" s="21">
        <v>33.313044637698084</v>
      </c>
    </row>
    <row r="207" spans="3:6" x14ac:dyDescent="0.15">
      <c r="C207" s="22" t="s">
        <v>525</v>
      </c>
      <c r="D207" s="21">
        <v>91.97</v>
      </c>
      <c r="E207" s="21">
        <v>104.39575241326858</v>
      </c>
      <c r="F207" s="21">
        <v>-12.425752413268583</v>
      </c>
    </row>
    <row r="208" spans="3:6" x14ac:dyDescent="0.15">
      <c r="C208" s="22" t="s">
        <v>526</v>
      </c>
      <c r="D208" s="21">
        <v>302.33</v>
      </c>
      <c r="E208" s="21">
        <v>296.94016117540758</v>
      </c>
      <c r="F208" s="21">
        <v>5.3898388245924025</v>
      </c>
    </row>
    <row r="209" spans="3:6" x14ac:dyDescent="0.15">
      <c r="C209" s="22" t="s">
        <v>529</v>
      </c>
      <c r="D209" s="21">
        <v>63.76</v>
      </c>
      <c r="E209" s="21">
        <v>88.367887305922409</v>
      </c>
      <c r="F209" s="21">
        <v>-24.607887305922411</v>
      </c>
    </row>
    <row r="210" spans="3:6" x14ac:dyDescent="0.15">
      <c r="C210" s="22" t="s">
        <v>530</v>
      </c>
      <c r="D210" s="21">
        <v>114.95</v>
      </c>
      <c r="E210" s="21">
        <v>95.834032650606076</v>
      </c>
      <c r="F210" s="21">
        <v>19.115967349393927</v>
      </c>
    </row>
    <row r="211" spans="3:6" x14ac:dyDescent="0.15">
      <c r="C211" s="22" t="s">
        <v>533</v>
      </c>
      <c r="D211" s="21">
        <v>96.58</v>
      </c>
      <c r="E211" s="21">
        <v>111.78179238856549</v>
      </c>
      <c r="F211" s="21">
        <v>-15.201792388565494</v>
      </c>
    </row>
    <row r="212" spans="3:6" x14ac:dyDescent="0.15">
      <c r="C212" s="22" t="s">
        <v>535</v>
      </c>
      <c r="D212" s="21">
        <v>65.84</v>
      </c>
      <c r="E212" s="21">
        <v>88.484122321764062</v>
      </c>
      <c r="F212" s="21">
        <v>-22.644122321764058</v>
      </c>
    </row>
    <row r="213" spans="3:6" x14ac:dyDescent="0.15">
      <c r="C213" s="22" t="s">
        <v>536</v>
      </c>
      <c r="D213" s="21">
        <v>88.46</v>
      </c>
      <c r="E213" s="21">
        <v>105.25207271540071</v>
      </c>
      <c r="F213" s="21">
        <v>-16.792072715400721</v>
      </c>
    </row>
    <row r="214" spans="3:6" x14ac:dyDescent="0.15">
      <c r="C214" s="22" t="s">
        <v>539</v>
      </c>
      <c r="D214" s="21">
        <v>219.38</v>
      </c>
      <c r="E214" s="21">
        <v>182.37833720938812</v>
      </c>
      <c r="F214" s="21">
        <v>37.001662790611874</v>
      </c>
    </row>
    <row r="215" spans="3:6" x14ac:dyDescent="0.15">
      <c r="C215" s="22" t="s">
        <v>542</v>
      </c>
      <c r="D215" s="21">
        <v>106.29</v>
      </c>
      <c r="E215" s="21">
        <v>138.91047557621314</v>
      </c>
      <c r="F215" s="21">
        <v>-32.620475576213138</v>
      </c>
    </row>
    <row r="216" spans="3:6" x14ac:dyDescent="0.15">
      <c r="C216" s="22" t="s">
        <v>545</v>
      </c>
      <c r="D216" s="21">
        <v>123.44</v>
      </c>
      <c r="E216" s="21">
        <v>132.75652092328716</v>
      </c>
      <c r="F216" s="21">
        <v>-9.3165209232871575</v>
      </c>
    </row>
    <row r="217" spans="3:6" x14ac:dyDescent="0.15">
      <c r="C217" s="22" t="s">
        <v>546</v>
      </c>
      <c r="D217" s="21">
        <v>140.07</v>
      </c>
      <c r="E217" s="21">
        <v>146.34450868952499</v>
      </c>
      <c r="F217" s="21">
        <v>-6.2745086895249926</v>
      </c>
    </row>
    <row r="218" spans="3:6" x14ac:dyDescent="0.15">
      <c r="C218" s="22" t="s">
        <v>547</v>
      </c>
      <c r="D218" s="21">
        <v>193.67</v>
      </c>
      <c r="E218" s="21">
        <v>170.81846823373814</v>
      </c>
      <c r="F218" s="21">
        <v>22.851531766261843</v>
      </c>
    </row>
    <row r="219" spans="3:6" x14ac:dyDescent="0.15">
      <c r="C219" s="22" t="s">
        <v>548</v>
      </c>
      <c r="D219" s="21">
        <v>193.67</v>
      </c>
      <c r="E219" s="21">
        <v>154.8716498119974</v>
      </c>
      <c r="F219" s="21">
        <v>38.798350188002587</v>
      </c>
    </row>
    <row r="220" spans="3:6" x14ac:dyDescent="0.15">
      <c r="C220" s="22" t="s">
        <v>549</v>
      </c>
      <c r="D220" s="21">
        <v>230.56</v>
      </c>
      <c r="E220" s="21">
        <v>196.53059523578378</v>
      </c>
      <c r="F220" s="21">
        <v>34.029404764216224</v>
      </c>
    </row>
    <row r="221" spans="3:6" x14ac:dyDescent="0.15">
      <c r="C221" s="22" t="s">
        <v>551</v>
      </c>
      <c r="D221" s="21">
        <v>154.72999999999999</v>
      </c>
      <c r="E221" s="21">
        <v>147.07643794357253</v>
      </c>
      <c r="F221" s="21">
        <v>7.6535620564274609</v>
      </c>
    </row>
    <row r="222" spans="3:6" x14ac:dyDescent="0.15">
      <c r="C222" s="22" t="s">
        <v>553</v>
      </c>
      <c r="D222" s="21">
        <v>144.86000000000001</v>
      </c>
      <c r="E222" s="21">
        <v>128.43291296896473</v>
      </c>
      <c r="F222" s="21">
        <v>16.427087031035285</v>
      </c>
    </row>
    <row r="223" spans="3:6" x14ac:dyDescent="0.15">
      <c r="C223" s="22" t="s">
        <v>557</v>
      </c>
      <c r="D223" s="21">
        <v>125.9</v>
      </c>
      <c r="E223" s="21">
        <v>198.71109553130853</v>
      </c>
      <c r="F223" s="21">
        <v>-72.811095531308524</v>
      </c>
    </row>
    <row r="224" spans="3:6" x14ac:dyDescent="0.15">
      <c r="C224" s="22" t="s">
        <v>558</v>
      </c>
      <c r="D224" s="21">
        <v>54.38</v>
      </c>
      <c r="E224" s="21">
        <v>29.506309410866695</v>
      </c>
      <c r="F224" s="21">
        <v>24.873690589133307</v>
      </c>
    </row>
    <row r="225" spans="3:6" x14ac:dyDescent="0.15">
      <c r="C225" s="22" t="s">
        <v>561</v>
      </c>
      <c r="D225" s="21">
        <v>72.42</v>
      </c>
      <c r="E225" s="21">
        <v>57.214260807447033</v>
      </c>
      <c r="F225" s="21">
        <v>15.205739192552969</v>
      </c>
    </row>
    <row r="226" spans="3:6" x14ac:dyDescent="0.15">
      <c r="C226" s="22" t="s">
        <v>562</v>
      </c>
      <c r="D226" s="21">
        <v>44.89</v>
      </c>
      <c r="E226" s="21">
        <v>40.429453491405013</v>
      </c>
      <c r="F226" s="21">
        <v>4.4605465085949874</v>
      </c>
    </row>
    <row r="227" spans="3:6" x14ac:dyDescent="0.15">
      <c r="C227" s="22" t="s">
        <v>563</v>
      </c>
      <c r="D227" s="21">
        <v>68.59</v>
      </c>
      <c r="E227" s="21">
        <v>56.547787327483491</v>
      </c>
      <c r="F227" s="21">
        <v>12.042212672516513</v>
      </c>
    </row>
    <row r="228" spans="3:6" x14ac:dyDescent="0.15">
      <c r="C228" s="22" t="s">
        <v>564</v>
      </c>
      <c r="D228" s="21">
        <v>42.47</v>
      </c>
      <c r="E228" s="21">
        <v>41.157671732245177</v>
      </c>
      <c r="F228" s="21">
        <v>1.3123282677548218</v>
      </c>
    </row>
    <row r="229" spans="3:6" x14ac:dyDescent="0.15">
      <c r="C229" s="22" t="s">
        <v>565</v>
      </c>
      <c r="D229" s="21">
        <v>45.11</v>
      </c>
      <c r="E229" s="21">
        <v>45.700157068541841</v>
      </c>
      <c r="F229" s="21">
        <v>-0.59015706854184202</v>
      </c>
    </row>
    <row r="230" spans="3:6" x14ac:dyDescent="0.15">
      <c r="C230" s="22" t="s">
        <v>567</v>
      </c>
      <c r="D230" s="21">
        <v>218.54</v>
      </c>
      <c r="E230" s="21">
        <v>157.41882304519299</v>
      </c>
      <c r="F230" s="21">
        <v>61.121176954806998</v>
      </c>
    </row>
    <row r="231" spans="3:6" x14ac:dyDescent="0.15">
      <c r="C231" s="22" t="s">
        <v>569</v>
      </c>
      <c r="D231" s="21">
        <v>127.38</v>
      </c>
      <c r="E231" s="21">
        <v>132.82905174619125</v>
      </c>
      <c r="F231" s="21">
        <v>-5.4490517461912589</v>
      </c>
    </row>
    <row r="232" spans="3:6" x14ac:dyDescent="0.15">
      <c r="C232" s="22" t="s">
        <v>576</v>
      </c>
      <c r="D232" s="21">
        <v>57.57</v>
      </c>
      <c r="E232" s="21">
        <v>108.28169070863009</v>
      </c>
      <c r="F232" s="21">
        <v>-50.711690708630094</v>
      </c>
    </row>
    <row r="233" spans="3:6" x14ac:dyDescent="0.15">
      <c r="C233" s="22" t="s">
        <v>578</v>
      </c>
      <c r="D233" s="21">
        <v>179.13</v>
      </c>
      <c r="E233" s="21">
        <v>222.48948643366808</v>
      </c>
      <c r="F233" s="21">
        <v>-43.359486433668081</v>
      </c>
    </row>
    <row r="234" spans="3:6" x14ac:dyDescent="0.15">
      <c r="C234" s="22" t="s">
        <v>580</v>
      </c>
      <c r="D234" s="21">
        <v>185.65</v>
      </c>
      <c r="E234" s="21">
        <v>142.59033280564816</v>
      </c>
      <c r="F234" s="21">
        <v>43.059667194351846</v>
      </c>
    </row>
    <row r="235" spans="3:6" x14ac:dyDescent="0.15">
      <c r="C235" s="22" t="s">
        <v>581</v>
      </c>
      <c r="D235" s="21">
        <v>69.599999999999994</v>
      </c>
      <c r="E235" s="21">
        <v>84.621472312496323</v>
      </c>
      <c r="F235" s="21">
        <v>-15.021472312496329</v>
      </c>
    </row>
    <row r="236" spans="3:6" x14ac:dyDescent="0.15">
      <c r="C236" s="22" t="s">
        <v>582</v>
      </c>
      <c r="D236" s="21">
        <v>57.4</v>
      </c>
      <c r="E236" s="21">
        <v>16.130737112321103</v>
      </c>
      <c r="F236" s="21">
        <v>41.269262887678892</v>
      </c>
    </row>
    <row r="237" spans="3:6" x14ac:dyDescent="0.15">
      <c r="C237" s="22" t="s">
        <v>583</v>
      </c>
      <c r="D237" s="21">
        <v>66.459999999999994</v>
      </c>
      <c r="E237" s="21">
        <v>99.107817017954432</v>
      </c>
      <c r="F237" s="21">
        <v>-32.647817017954438</v>
      </c>
    </row>
    <row r="238" spans="3:6" x14ac:dyDescent="0.15">
      <c r="C238" s="22" t="s">
        <v>585</v>
      </c>
      <c r="D238" s="21">
        <v>259.32</v>
      </c>
      <c r="E238" s="21">
        <v>270.50314887736801</v>
      </c>
      <c r="F238" s="21">
        <v>-11.183148877368012</v>
      </c>
    </row>
    <row r="239" spans="3:6" x14ac:dyDescent="0.15">
      <c r="C239" s="22" t="s">
        <v>586</v>
      </c>
      <c r="D239" s="21">
        <v>259.32</v>
      </c>
      <c r="E239" s="21">
        <v>271.94217046295489</v>
      </c>
      <c r="F239" s="21">
        <v>-12.622170462954898</v>
      </c>
    </row>
    <row r="240" spans="3:6" x14ac:dyDescent="0.15">
      <c r="C240" s="22" t="s">
        <v>590</v>
      </c>
      <c r="D240" s="21">
        <v>65.91</v>
      </c>
      <c r="E240" s="21">
        <v>87.886176257682621</v>
      </c>
      <c r="F240" s="21">
        <v>-21.976176257682624</v>
      </c>
    </row>
    <row r="241" spans="3:6" x14ac:dyDescent="0.15">
      <c r="C241" s="22" t="s">
        <v>592</v>
      </c>
      <c r="D241" s="21">
        <v>78.3</v>
      </c>
      <c r="E241" s="21">
        <v>98.710356266921281</v>
      </c>
      <c r="F241" s="21">
        <v>-20.410356266921283</v>
      </c>
    </row>
    <row r="242" spans="3:6" x14ac:dyDescent="0.15">
      <c r="C242" s="22" t="s">
        <v>593</v>
      </c>
      <c r="D242" s="21">
        <v>128.36000000000001</v>
      </c>
      <c r="E242" s="21">
        <v>147.50099160921869</v>
      </c>
      <c r="F242" s="21">
        <v>-19.140991609218673</v>
      </c>
    </row>
    <row r="243" spans="3:6" x14ac:dyDescent="0.15">
      <c r="C243" s="22" t="s">
        <v>594</v>
      </c>
      <c r="D243" s="21">
        <v>128.36000000000001</v>
      </c>
      <c r="E243" s="21">
        <v>131.55417318747794</v>
      </c>
      <c r="F243" s="21">
        <v>-3.1941731874779293</v>
      </c>
    </row>
    <row r="244" spans="3:6" x14ac:dyDescent="0.15">
      <c r="C244" s="22" t="s">
        <v>595</v>
      </c>
      <c r="D244" s="21">
        <v>63.69</v>
      </c>
      <c r="E244" s="21">
        <v>53.728616068853086</v>
      </c>
      <c r="F244" s="21">
        <v>9.9613839311469121</v>
      </c>
    </row>
    <row r="245" spans="3:6" x14ac:dyDescent="0.15">
      <c r="C245" s="22" t="s">
        <v>597</v>
      </c>
      <c r="D245" s="21">
        <v>86.71</v>
      </c>
      <c r="E245" s="21">
        <v>89.15309648970441</v>
      </c>
      <c r="F245" s="21">
        <v>-2.4430964897044163</v>
      </c>
    </row>
    <row r="246" spans="3:6" x14ac:dyDescent="0.15">
      <c r="C246" s="22" t="s">
        <v>598</v>
      </c>
      <c r="D246" s="21">
        <v>130.09</v>
      </c>
      <c r="E246" s="21">
        <v>142.24906359769989</v>
      </c>
      <c r="F246" s="21">
        <v>-12.159063597699884</v>
      </c>
    </row>
    <row r="247" spans="3:6" x14ac:dyDescent="0.15">
      <c r="C247" s="22" t="s">
        <v>600</v>
      </c>
      <c r="D247" s="21">
        <v>273.52999999999997</v>
      </c>
      <c r="E247" s="21">
        <v>233.97695740076102</v>
      </c>
      <c r="F247" s="21">
        <v>39.55304259923895</v>
      </c>
    </row>
    <row r="248" spans="3:6" x14ac:dyDescent="0.15">
      <c r="C248" s="22" t="s">
        <v>601</v>
      </c>
      <c r="D248" s="21">
        <v>273.52999999999997</v>
      </c>
      <c r="E248" s="21">
        <v>235.41597898634791</v>
      </c>
      <c r="F248" s="21">
        <v>38.114021013652064</v>
      </c>
    </row>
    <row r="249" spans="3:6" x14ac:dyDescent="0.15">
      <c r="C249" s="22" t="s">
        <v>602</v>
      </c>
      <c r="D249" s="21">
        <v>118.17</v>
      </c>
      <c r="E249" s="21">
        <v>60.199474219323292</v>
      </c>
      <c r="F249" s="21">
        <v>57.970525780676709</v>
      </c>
    </row>
    <row r="250" spans="3:6" x14ac:dyDescent="0.15">
      <c r="C250" s="22" t="s">
        <v>603</v>
      </c>
      <c r="D250" s="21">
        <v>204.35</v>
      </c>
      <c r="E250" s="21">
        <v>241.93311280741122</v>
      </c>
      <c r="F250" s="21">
        <v>-37.583112807411226</v>
      </c>
    </row>
    <row r="251" spans="3:6" x14ac:dyDescent="0.15">
      <c r="C251" s="22" t="s">
        <v>604</v>
      </c>
      <c r="D251" s="21">
        <v>291.51</v>
      </c>
      <c r="E251" s="21">
        <v>280.75790762627321</v>
      </c>
      <c r="F251" s="21">
        <v>10.752092373726782</v>
      </c>
    </row>
    <row r="252" spans="3:6" x14ac:dyDescent="0.15">
      <c r="C252" s="22" t="s">
        <v>611</v>
      </c>
      <c r="D252" s="21">
        <v>251.73</v>
      </c>
      <c r="E252" s="21">
        <v>237.00436585909208</v>
      </c>
      <c r="F252" s="21">
        <v>14.725634140907914</v>
      </c>
    </row>
    <row r="253" spans="3:6" x14ac:dyDescent="0.15">
      <c r="C253" s="22" t="s">
        <v>613</v>
      </c>
      <c r="D253" s="21">
        <v>299.17</v>
      </c>
      <c r="E253" s="21">
        <v>298.78797410874785</v>
      </c>
      <c r="F253" s="21">
        <v>0.38202589125216946</v>
      </c>
    </row>
    <row r="254" spans="3:6" x14ac:dyDescent="0.15">
      <c r="C254" s="22" t="s">
        <v>614</v>
      </c>
      <c r="D254" s="21">
        <v>299.17</v>
      </c>
      <c r="E254" s="21">
        <v>300.22699569433473</v>
      </c>
      <c r="F254" s="21">
        <v>-1.0569956943347165</v>
      </c>
    </row>
    <row r="255" spans="3:6" x14ac:dyDescent="0.15">
      <c r="C255" s="22" t="s">
        <v>615</v>
      </c>
      <c r="D255" s="21">
        <v>57.29</v>
      </c>
      <c r="E255" s="21">
        <v>121.26105612850509</v>
      </c>
      <c r="F255" s="21">
        <v>-63.97105612850509</v>
      </c>
    </row>
    <row r="256" spans="3:6" x14ac:dyDescent="0.15">
      <c r="C256" s="22" t="s">
        <v>623</v>
      </c>
      <c r="D256" s="21">
        <v>291.66000000000003</v>
      </c>
      <c r="E256" s="21">
        <v>258.87724350415078</v>
      </c>
      <c r="F256" s="21">
        <v>32.782756495849242</v>
      </c>
    </row>
    <row r="257" spans="3:6" x14ac:dyDescent="0.15">
      <c r="C257" s="22" t="s">
        <v>624</v>
      </c>
      <c r="D257" s="21">
        <v>297.83</v>
      </c>
      <c r="E257" s="21">
        <v>221.8488881661344</v>
      </c>
      <c r="F257" s="21">
        <v>75.981111833865583</v>
      </c>
    </row>
    <row r="258" spans="3:6" x14ac:dyDescent="0.15">
      <c r="C258" s="22" t="s">
        <v>626</v>
      </c>
      <c r="D258" s="21">
        <v>314.88</v>
      </c>
      <c r="E258" s="21">
        <v>296.86885479164175</v>
      </c>
      <c r="F258" s="21">
        <v>18.011145208358244</v>
      </c>
    </row>
    <row r="259" spans="3:6" x14ac:dyDescent="0.15">
      <c r="C259" s="22" t="s">
        <v>627</v>
      </c>
      <c r="D259" s="21">
        <v>241.04</v>
      </c>
      <c r="E259" s="21">
        <v>196.14706659697325</v>
      </c>
      <c r="F259" s="21">
        <v>44.892933403026746</v>
      </c>
    </row>
    <row r="260" spans="3:6" x14ac:dyDescent="0.15">
      <c r="C260" s="22" t="s">
        <v>628</v>
      </c>
      <c r="D260" s="21">
        <v>116.52</v>
      </c>
      <c r="E260" s="21">
        <v>191.9953144227039</v>
      </c>
      <c r="F260" s="21">
        <v>-75.475314422703903</v>
      </c>
    </row>
    <row r="261" spans="3:6" x14ac:dyDescent="0.15">
      <c r="C261" s="22" t="s">
        <v>630</v>
      </c>
      <c r="D261" s="21">
        <v>79.23</v>
      </c>
      <c r="E261" s="21">
        <v>143.61524736357887</v>
      </c>
      <c r="F261" s="21">
        <v>-64.38524736357887</v>
      </c>
    </row>
    <row r="262" spans="3:6" x14ac:dyDescent="0.15">
      <c r="C262" s="22" t="s">
        <v>631</v>
      </c>
      <c r="D262" s="21">
        <v>261.67</v>
      </c>
      <c r="E262" s="21">
        <v>255.46808733504869</v>
      </c>
      <c r="F262" s="21">
        <v>6.2019126649513225</v>
      </c>
    </row>
    <row r="263" spans="3:6" x14ac:dyDescent="0.15">
      <c r="C263" s="22" t="s">
        <v>634</v>
      </c>
      <c r="D263" s="21">
        <v>374.4</v>
      </c>
      <c r="E263" s="21">
        <v>304.26295239859087</v>
      </c>
      <c r="F263" s="21">
        <v>70.137047601409108</v>
      </c>
    </row>
    <row r="264" spans="3:6" x14ac:dyDescent="0.15">
      <c r="C264" s="22" t="s">
        <v>637</v>
      </c>
      <c r="D264" s="21">
        <v>326.76</v>
      </c>
      <c r="E264" s="21">
        <v>296.18684548531053</v>
      </c>
      <c r="F264" s="21">
        <v>30.573154514689463</v>
      </c>
    </row>
    <row r="265" spans="3:6" x14ac:dyDescent="0.15">
      <c r="C265" s="22" t="s">
        <v>640</v>
      </c>
      <c r="D265" s="21">
        <v>200.41</v>
      </c>
      <c r="E265" s="21">
        <v>187.57520866159805</v>
      </c>
      <c r="F265" s="21">
        <v>12.834791338401942</v>
      </c>
    </row>
    <row r="266" spans="3:6" x14ac:dyDescent="0.15">
      <c r="C266" s="22" t="s">
        <v>643</v>
      </c>
      <c r="D266" s="21">
        <v>294.18</v>
      </c>
      <c r="E266" s="21">
        <v>270.85614617205005</v>
      </c>
      <c r="F266" s="21">
        <v>23.323853827949961</v>
      </c>
    </row>
    <row r="267" spans="3:6" x14ac:dyDescent="0.15">
      <c r="C267" s="22" t="s">
        <v>644</v>
      </c>
      <c r="D267" s="21">
        <v>294.18</v>
      </c>
      <c r="E267" s="21">
        <v>254.9093277503093</v>
      </c>
      <c r="F267" s="21">
        <v>39.270672249690705</v>
      </c>
    </row>
    <row r="268" spans="3:6" x14ac:dyDescent="0.15">
      <c r="C268" s="22" t="s">
        <v>645</v>
      </c>
      <c r="D268" s="21">
        <v>325.02</v>
      </c>
      <c r="E268" s="21">
        <v>238.5357003322103</v>
      </c>
      <c r="F268" s="21">
        <v>86.484299667789685</v>
      </c>
    </row>
    <row r="269" spans="3:6" x14ac:dyDescent="0.15">
      <c r="C269" s="22" t="s">
        <v>647</v>
      </c>
      <c r="D269" s="21">
        <v>55.16</v>
      </c>
      <c r="E269" s="21">
        <v>49.464101732515616</v>
      </c>
      <c r="F269" s="21">
        <v>5.695898267484381</v>
      </c>
    </row>
    <row r="270" spans="3:6" x14ac:dyDescent="0.15">
      <c r="C270" s="22" t="s">
        <v>650</v>
      </c>
      <c r="D270" s="21">
        <v>63.39</v>
      </c>
      <c r="E270" s="21">
        <v>82.191997584069924</v>
      </c>
      <c r="F270" s="21">
        <v>-18.801997584069923</v>
      </c>
    </row>
    <row r="271" spans="3:6" x14ac:dyDescent="0.15">
      <c r="C271" s="22" t="s">
        <v>652</v>
      </c>
      <c r="D271" s="21">
        <v>137.25</v>
      </c>
      <c r="E271" s="21">
        <v>174.72947185578647</v>
      </c>
      <c r="F271" s="21">
        <v>-37.479471855786471</v>
      </c>
    </row>
    <row r="272" spans="3:6" x14ac:dyDescent="0.15">
      <c r="C272" s="22" t="s">
        <v>653</v>
      </c>
      <c r="D272" s="21">
        <v>137.25</v>
      </c>
      <c r="E272" s="21">
        <v>174.72947185578647</v>
      </c>
      <c r="F272" s="21">
        <v>-37.479471855786471</v>
      </c>
    </row>
    <row r="273" spans="3:6" x14ac:dyDescent="0.15">
      <c r="C273" s="22" t="s">
        <v>659</v>
      </c>
      <c r="D273" s="21">
        <v>260.16000000000003</v>
      </c>
      <c r="E273" s="21">
        <v>259.57722528279436</v>
      </c>
      <c r="F273" s="21">
        <v>0.58277471720566609</v>
      </c>
    </row>
    <row r="274" spans="3:6" x14ac:dyDescent="0.15">
      <c r="C274" s="22" t="s">
        <v>660</v>
      </c>
      <c r="D274" s="21">
        <v>260.16000000000003</v>
      </c>
      <c r="E274" s="21">
        <v>243.63040686105361</v>
      </c>
      <c r="F274" s="21">
        <v>16.52959313894641</v>
      </c>
    </row>
    <row r="275" spans="3:6" x14ac:dyDescent="0.15">
      <c r="C275" s="22" t="s">
        <v>663</v>
      </c>
      <c r="D275" s="21">
        <v>285.33999999999997</v>
      </c>
      <c r="E275" s="21">
        <v>281.99742677948905</v>
      </c>
      <c r="F275" s="21">
        <v>3.3425732205109284</v>
      </c>
    </row>
    <row r="276" spans="3:6" x14ac:dyDescent="0.15">
      <c r="C276" s="22" t="s">
        <v>667</v>
      </c>
      <c r="D276" s="21">
        <v>289.25</v>
      </c>
      <c r="E276" s="21">
        <v>301.27150575622045</v>
      </c>
      <c r="F276" s="21">
        <v>-12.021505756220449</v>
      </c>
    </row>
    <row r="277" spans="3:6" x14ac:dyDescent="0.15">
      <c r="C277" s="22" t="s">
        <v>668</v>
      </c>
      <c r="D277" s="21">
        <v>289.25</v>
      </c>
      <c r="E277" s="21">
        <v>301.27150575622045</v>
      </c>
      <c r="F277" s="21">
        <v>-12.021505756220449</v>
      </c>
    </row>
    <row r="278" spans="3:6" x14ac:dyDescent="0.15">
      <c r="C278" s="22" t="s">
        <v>669</v>
      </c>
      <c r="D278" s="21">
        <v>289.25</v>
      </c>
      <c r="E278" s="21">
        <v>302.71052734180728</v>
      </c>
      <c r="F278" s="21">
        <v>-13.460527341807278</v>
      </c>
    </row>
    <row r="279" spans="3:6" x14ac:dyDescent="0.15">
      <c r="C279" s="22" t="s">
        <v>671</v>
      </c>
      <c r="D279" s="21">
        <v>238.73</v>
      </c>
      <c r="E279" s="21">
        <v>228.32740091296421</v>
      </c>
      <c r="F279" s="21">
        <v>10.402599087035782</v>
      </c>
    </row>
    <row r="280" spans="3:6" x14ac:dyDescent="0.15">
      <c r="C280" s="22" t="s">
        <v>673</v>
      </c>
      <c r="D280" s="21">
        <v>51.3</v>
      </c>
      <c r="E280" s="21">
        <v>55.656859973778367</v>
      </c>
      <c r="F280" s="21">
        <v>-4.35685997377837</v>
      </c>
    </row>
    <row r="281" spans="3:6" x14ac:dyDescent="0.15">
      <c r="C281" s="22" t="s">
        <v>674</v>
      </c>
      <c r="D281" s="21">
        <v>199.8</v>
      </c>
      <c r="E281" s="21">
        <v>132.24013638810271</v>
      </c>
      <c r="F281" s="21">
        <v>67.559863611897299</v>
      </c>
    </row>
    <row r="282" spans="3:6" x14ac:dyDescent="0.15">
      <c r="C282" s="22" t="s">
        <v>676</v>
      </c>
      <c r="D282" s="21">
        <v>76.959999999999994</v>
      </c>
      <c r="E282" s="21">
        <v>65.459700330493803</v>
      </c>
      <c r="F282" s="21">
        <v>11.500299669506191</v>
      </c>
    </row>
    <row r="283" spans="3:6" x14ac:dyDescent="0.15">
      <c r="C283" s="22" t="s">
        <v>679</v>
      </c>
      <c r="D283" s="21">
        <v>207.17</v>
      </c>
      <c r="E283" s="21">
        <v>149.39587080925037</v>
      </c>
      <c r="F283" s="21">
        <v>57.774129190749619</v>
      </c>
    </row>
    <row r="284" spans="3:6" x14ac:dyDescent="0.15">
      <c r="C284" s="22" t="s">
        <v>680</v>
      </c>
      <c r="D284" s="21">
        <v>77.459999999999994</v>
      </c>
      <c r="E284" s="21">
        <v>96.837519319579172</v>
      </c>
      <c r="F284" s="21">
        <v>-19.377519319579179</v>
      </c>
    </row>
    <row r="285" spans="3:6" x14ac:dyDescent="0.15">
      <c r="C285" s="22" t="s">
        <v>683</v>
      </c>
      <c r="D285" s="21">
        <v>141.47999999999999</v>
      </c>
      <c r="E285" s="21">
        <v>110.06740673361725</v>
      </c>
      <c r="F285" s="21">
        <v>31.412593266382743</v>
      </c>
    </row>
    <row r="286" spans="3:6" x14ac:dyDescent="0.15">
      <c r="C286" s="22" t="s">
        <v>684</v>
      </c>
      <c r="D286" s="21">
        <v>210.16</v>
      </c>
      <c r="E286" s="21">
        <v>200.87258296226619</v>
      </c>
      <c r="F286" s="21">
        <v>9.2874170377338032</v>
      </c>
    </row>
    <row r="287" spans="3:6" x14ac:dyDescent="0.15">
      <c r="C287" s="22" t="s">
        <v>686</v>
      </c>
      <c r="D287" s="21">
        <v>261.63</v>
      </c>
      <c r="E287" s="21">
        <v>214.71701751372157</v>
      </c>
      <c r="F287" s="21">
        <v>46.912982486278423</v>
      </c>
    </row>
    <row r="288" spans="3:6" x14ac:dyDescent="0.15">
      <c r="C288" s="22" t="s">
        <v>687</v>
      </c>
      <c r="D288" s="21">
        <v>261.63</v>
      </c>
      <c r="E288" s="21">
        <v>214.71701751372157</v>
      </c>
      <c r="F288" s="21">
        <v>46.912982486278423</v>
      </c>
    </row>
    <row r="289" spans="3:6" x14ac:dyDescent="0.15">
      <c r="C289" s="22" t="s">
        <v>695</v>
      </c>
      <c r="D289" s="21">
        <v>105.45</v>
      </c>
      <c r="E289" s="21">
        <v>53.370731301901003</v>
      </c>
      <c r="F289" s="21">
        <v>52.079268698099</v>
      </c>
    </row>
    <row r="290" spans="3:6" x14ac:dyDescent="0.15">
      <c r="C290" s="22" t="s">
        <v>696</v>
      </c>
      <c r="D290" s="21">
        <v>87.35</v>
      </c>
      <c r="E290" s="21">
        <v>80.655471636782352</v>
      </c>
      <c r="F290" s="21">
        <v>6.6945283632176427</v>
      </c>
    </row>
    <row r="291" spans="3:6" x14ac:dyDescent="0.15">
      <c r="C291" s="22" t="s">
        <v>698</v>
      </c>
      <c r="D291" s="21">
        <v>127.06</v>
      </c>
      <c r="E291" s="21">
        <v>100.21049087043821</v>
      </c>
      <c r="F291" s="21">
        <v>26.849509129561795</v>
      </c>
    </row>
    <row r="292" spans="3:6" x14ac:dyDescent="0.15">
      <c r="C292" s="22" t="s">
        <v>701</v>
      </c>
      <c r="D292" s="21">
        <v>200.69</v>
      </c>
      <c r="E292" s="21">
        <v>137.67717030235218</v>
      </c>
      <c r="F292" s="21">
        <v>63.012829697647817</v>
      </c>
    </row>
    <row r="293" spans="3:6" x14ac:dyDescent="0.15">
      <c r="C293" s="22" t="s">
        <v>702</v>
      </c>
      <c r="D293" s="21">
        <v>107.51</v>
      </c>
      <c r="E293" s="21">
        <v>151.98593585128472</v>
      </c>
      <c r="F293" s="21">
        <v>-44.475935851284717</v>
      </c>
    </row>
    <row r="294" spans="3:6" x14ac:dyDescent="0.15">
      <c r="C294" s="22" t="s">
        <v>704</v>
      </c>
      <c r="D294" s="21">
        <v>125.25</v>
      </c>
      <c r="E294" s="21">
        <v>138.57879443188509</v>
      </c>
      <c r="F294" s="21">
        <v>-13.328794431885086</v>
      </c>
    </row>
    <row r="295" spans="3:6" x14ac:dyDescent="0.15">
      <c r="C295" s="22" t="s">
        <v>705</v>
      </c>
      <c r="D295" s="21">
        <v>128.97</v>
      </c>
      <c r="E295" s="21">
        <v>140.20082021917599</v>
      </c>
      <c r="F295" s="21">
        <v>-11.230820219175996</v>
      </c>
    </row>
    <row r="296" spans="3:6" x14ac:dyDescent="0.15">
      <c r="C296" s="22" t="s">
        <v>708</v>
      </c>
      <c r="D296" s="21">
        <v>123.89</v>
      </c>
      <c r="E296" s="21">
        <v>138.74866803816798</v>
      </c>
      <c r="F296" s="21">
        <v>-14.858668038167977</v>
      </c>
    </row>
    <row r="297" spans="3:6" x14ac:dyDescent="0.15">
      <c r="C297" s="22" t="s">
        <v>710</v>
      </c>
      <c r="D297" s="21">
        <v>123.89</v>
      </c>
      <c r="E297" s="21">
        <v>140.18768962375486</v>
      </c>
      <c r="F297" s="21">
        <v>-16.297689623754863</v>
      </c>
    </row>
    <row r="298" spans="3:6" x14ac:dyDescent="0.15">
      <c r="C298" s="22" t="s">
        <v>712</v>
      </c>
      <c r="D298" s="21">
        <v>119.84</v>
      </c>
      <c r="E298" s="21">
        <v>156.70920133883496</v>
      </c>
      <c r="F298" s="21">
        <v>-36.869201338834955</v>
      </c>
    </row>
    <row r="299" spans="3:6" x14ac:dyDescent="0.15">
      <c r="C299" s="22" t="s">
        <v>713</v>
      </c>
      <c r="D299" s="21">
        <v>135.76</v>
      </c>
      <c r="E299" s="21">
        <v>76.669935290063364</v>
      </c>
      <c r="F299" s="21">
        <v>59.090064709936627</v>
      </c>
    </row>
    <row r="300" spans="3:6" x14ac:dyDescent="0.15">
      <c r="C300" s="22" t="s">
        <v>719</v>
      </c>
      <c r="D300" s="21">
        <v>215.57</v>
      </c>
      <c r="E300" s="21">
        <v>204.227847738073</v>
      </c>
      <c r="F300" s="21">
        <v>11.342152261926998</v>
      </c>
    </row>
    <row r="301" spans="3:6" x14ac:dyDescent="0.15">
      <c r="C301" s="22" t="s">
        <v>721</v>
      </c>
      <c r="D301" s="21">
        <v>166.67</v>
      </c>
      <c r="E301" s="21">
        <v>154.07900992761409</v>
      </c>
      <c r="F301" s="21">
        <v>12.590990072385893</v>
      </c>
    </row>
    <row r="302" spans="3:6" x14ac:dyDescent="0.15">
      <c r="C302" s="22" t="s">
        <v>726</v>
      </c>
      <c r="D302" s="21">
        <v>145.61000000000001</v>
      </c>
      <c r="E302" s="21">
        <v>182.44530571283599</v>
      </c>
      <c r="F302" s="21">
        <v>-36.835305712835975</v>
      </c>
    </row>
    <row r="303" spans="3:6" x14ac:dyDescent="0.15">
      <c r="C303" s="22" t="s">
        <v>727</v>
      </c>
      <c r="D303" s="21">
        <v>145.61000000000001</v>
      </c>
      <c r="E303" s="21">
        <v>166.49848729109524</v>
      </c>
      <c r="F303" s="21">
        <v>-20.888487291095231</v>
      </c>
    </row>
    <row r="304" spans="3:6" x14ac:dyDescent="0.15">
      <c r="C304" s="22" t="s">
        <v>729</v>
      </c>
      <c r="D304" s="21">
        <v>100.95</v>
      </c>
      <c r="E304" s="21">
        <v>110.38727489835372</v>
      </c>
      <c r="F304" s="21">
        <v>-9.4372748983537207</v>
      </c>
    </row>
    <row r="305" spans="3:6" x14ac:dyDescent="0.15">
      <c r="C305" s="22" t="s">
        <v>732</v>
      </c>
      <c r="D305" s="21">
        <v>256.86</v>
      </c>
      <c r="E305" s="21">
        <v>228.98502403765556</v>
      </c>
      <c r="F305" s="21">
        <v>27.87497596234445</v>
      </c>
    </row>
    <row r="306" spans="3:6" x14ac:dyDescent="0.15">
      <c r="C306" s="22" t="s">
        <v>733</v>
      </c>
      <c r="D306" s="21">
        <v>240.48</v>
      </c>
      <c r="E306" s="21">
        <v>237.75418663509731</v>
      </c>
      <c r="F306" s="21">
        <v>2.7258133649026774</v>
      </c>
    </row>
    <row r="307" spans="3:6" x14ac:dyDescent="0.15">
      <c r="C307" s="22" t="s">
        <v>734</v>
      </c>
      <c r="D307" s="21">
        <v>240.48</v>
      </c>
      <c r="E307" s="21">
        <v>253.70100505683806</v>
      </c>
      <c r="F307" s="21">
        <v>-13.221005056838067</v>
      </c>
    </row>
    <row r="308" spans="3:6" x14ac:dyDescent="0.15">
      <c r="C308" s="22" t="s">
        <v>735</v>
      </c>
      <c r="D308" s="21">
        <v>205.96</v>
      </c>
      <c r="E308" s="21">
        <v>194.68774247458461</v>
      </c>
      <c r="F308" s="21">
        <v>11.272257525415398</v>
      </c>
    </row>
    <row r="309" spans="3:6" x14ac:dyDescent="0.15">
      <c r="C309" s="22" t="s">
        <v>737</v>
      </c>
      <c r="D309" s="21">
        <v>127.67</v>
      </c>
      <c r="E309" s="21">
        <v>148.19308791192648</v>
      </c>
      <c r="F309" s="21">
        <v>-20.523087911926481</v>
      </c>
    </row>
    <row r="310" spans="3:6" x14ac:dyDescent="0.15">
      <c r="C310" s="22" t="s">
        <v>739</v>
      </c>
      <c r="D310" s="21">
        <v>117.35</v>
      </c>
      <c r="E310" s="21">
        <v>142.32348363222903</v>
      </c>
      <c r="F310" s="21">
        <v>-24.973483632229033</v>
      </c>
    </row>
    <row r="311" spans="3:6" x14ac:dyDescent="0.15">
      <c r="C311" s="22" t="s">
        <v>740</v>
      </c>
      <c r="D311" s="21">
        <v>117.35</v>
      </c>
      <c r="E311" s="21">
        <v>158.27030205396977</v>
      </c>
      <c r="F311" s="21">
        <v>-40.920302053969777</v>
      </c>
    </row>
    <row r="312" spans="3:6" x14ac:dyDescent="0.15">
      <c r="C312" s="22" t="s">
        <v>742</v>
      </c>
      <c r="D312" s="21">
        <v>297.2</v>
      </c>
      <c r="E312" s="21">
        <v>225.33589853899281</v>
      </c>
      <c r="F312" s="21">
        <v>71.864101461007181</v>
      </c>
    </row>
    <row r="313" spans="3:6" x14ac:dyDescent="0.15">
      <c r="C313" s="22" t="s">
        <v>744</v>
      </c>
      <c r="D313" s="21">
        <v>182.56</v>
      </c>
      <c r="E313" s="21">
        <v>190.10980961426287</v>
      </c>
      <c r="F313" s="21">
        <v>-7.5498096142628697</v>
      </c>
    </row>
    <row r="314" spans="3:6" x14ac:dyDescent="0.15">
      <c r="C314" s="22" t="s">
        <v>753</v>
      </c>
      <c r="D314" s="21">
        <v>114.35</v>
      </c>
      <c r="E314" s="21">
        <v>102.70944409425434</v>
      </c>
      <c r="F314" s="21">
        <v>11.640555905745657</v>
      </c>
    </row>
    <row r="315" spans="3:6" x14ac:dyDescent="0.15">
      <c r="C315" s="22" t="s">
        <v>754</v>
      </c>
      <c r="D315" s="21">
        <v>114.35</v>
      </c>
      <c r="E315" s="21">
        <v>102.70944409425434</v>
      </c>
      <c r="F315" s="21">
        <v>11.640555905745657</v>
      </c>
    </row>
    <row r="316" spans="3:6" x14ac:dyDescent="0.15">
      <c r="C316" s="22" t="s">
        <v>756</v>
      </c>
      <c r="D316" s="21">
        <v>114.35</v>
      </c>
      <c r="E316" s="21">
        <v>102.70944409425434</v>
      </c>
      <c r="F316" s="21">
        <v>11.640555905745657</v>
      </c>
    </row>
    <row r="317" spans="3:6" x14ac:dyDescent="0.15">
      <c r="C317" s="22" t="s">
        <v>767</v>
      </c>
      <c r="D317" s="21">
        <v>281.06</v>
      </c>
      <c r="E317" s="21">
        <v>287.56223295681411</v>
      </c>
      <c r="F317" s="21">
        <v>-6.5022329568141117</v>
      </c>
    </row>
    <row r="318" spans="3:6" x14ac:dyDescent="0.15">
      <c r="C318" s="22" t="s">
        <v>770</v>
      </c>
      <c r="D318" s="21">
        <v>258.37</v>
      </c>
      <c r="E318" s="21">
        <v>209.22264654977621</v>
      </c>
      <c r="F318" s="21">
        <v>49.14735345022379</v>
      </c>
    </row>
    <row r="319" spans="3:6" x14ac:dyDescent="0.15">
      <c r="C319" s="22" t="s">
        <v>771</v>
      </c>
      <c r="D319" s="21">
        <v>132.94</v>
      </c>
      <c r="E319" s="21">
        <v>131.19681542401514</v>
      </c>
      <c r="F319" s="21">
        <v>1.7431845759848557</v>
      </c>
    </row>
    <row r="320" spans="3:6" x14ac:dyDescent="0.15">
      <c r="C320" s="22" t="s">
        <v>773</v>
      </c>
      <c r="D320" s="21">
        <v>104.11</v>
      </c>
      <c r="E320" s="21">
        <v>121.79625721221313</v>
      </c>
      <c r="F320" s="21">
        <v>-17.686257212213135</v>
      </c>
    </row>
    <row r="321" spans="3:6" x14ac:dyDescent="0.15">
      <c r="C321" s="22" t="s">
        <v>775</v>
      </c>
      <c r="D321" s="21">
        <v>145.53</v>
      </c>
      <c r="E321" s="21">
        <v>169.67075156674875</v>
      </c>
      <c r="F321" s="21">
        <v>-24.140751566748747</v>
      </c>
    </row>
    <row r="322" spans="3:6" x14ac:dyDescent="0.15">
      <c r="C322" s="22" t="s">
        <v>777</v>
      </c>
      <c r="D322" s="21">
        <v>130.15</v>
      </c>
      <c r="E322" s="21">
        <v>145.97681912554165</v>
      </c>
      <c r="F322" s="21">
        <v>-15.826819125541647</v>
      </c>
    </row>
    <row r="323" spans="3:6" x14ac:dyDescent="0.15">
      <c r="C323" s="22" t="s">
        <v>778</v>
      </c>
      <c r="D323" s="21">
        <v>129.63</v>
      </c>
      <c r="E323" s="21">
        <v>144.64727588787767</v>
      </c>
      <c r="F323" s="21">
        <v>-15.017275887877673</v>
      </c>
    </row>
    <row r="324" spans="3:6" x14ac:dyDescent="0.15">
      <c r="C324" s="22" t="s">
        <v>782</v>
      </c>
      <c r="D324" s="21">
        <v>129.62</v>
      </c>
      <c r="E324" s="21">
        <v>154.71523563915051</v>
      </c>
      <c r="F324" s="21">
        <v>-25.095235639150502</v>
      </c>
    </row>
    <row r="325" spans="3:6" x14ac:dyDescent="0.15">
      <c r="C325" s="22" t="s">
        <v>540</v>
      </c>
      <c r="D325" s="21">
        <v>219.38</v>
      </c>
      <c r="E325" s="21">
        <v>166.43151878764738</v>
      </c>
      <c r="F325" s="21">
        <v>52.948481212352618</v>
      </c>
    </row>
    <row r="326" spans="3:6" x14ac:dyDescent="0.15">
      <c r="C326" s="22" t="s">
        <v>694</v>
      </c>
      <c r="D326" s="21">
        <v>119.9</v>
      </c>
      <c r="E326" s="21">
        <v>106.33058555242519</v>
      </c>
      <c r="F326" s="21">
        <v>13.569414447574815</v>
      </c>
    </row>
    <row r="327" spans="3:6" x14ac:dyDescent="0.15">
      <c r="C327" s="22" t="s">
        <v>188</v>
      </c>
      <c r="D327" s="21">
        <v>203.17</v>
      </c>
      <c r="E327" s="21">
        <v>177.51873241927274</v>
      </c>
      <c r="F327" s="21">
        <v>25.65126758072725</v>
      </c>
    </row>
    <row r="328" spans="3:6" x14ac:dyDescent="0.15">
      <c r="C328" s="22" t="s">
        <v>763</v>
      </c>
      <c r="D328" s="21">
        <v>273.83</v>
      </c>
      <c r="E328" s="21">
        <v>267.58784713437171</v>
      </c>
      <c r="F328" s="21">
        <v>6.2421528656282703</v>
      </c>
    </row>
    <row r="329" spans="3:6" x14ac:dyDescent="0.15">
      <c r="C329" s="22" t="s">
        <v>574</v>
      </c>
      <c r="D329" s="21">
        <v>56.79</v>
      </c>
      <c r="E329" s="21">
        <v>83.561459057890914</v>
      </c>
      <c r="F329" s="21">
        <v>-26.771459057890915</v>
      </c>
    </row>
    <row r="330" spans="3:6" x14ac:dyDescent="0.15">
      <c r="C330" s="22" t="s">
        <v>453</v>
      </c>
      <c r="D330" s="21">
        <v>138.88</v>
      </c>
      <c r="E330" s="21">
        <v>123.3114932129231</v>
      </c>
      <c r="F330" s="21">
        <v>15.568506787076899</v>
      </c>
    </row>
    <row r="331" spans="3:6" x14ac:dyDescent="0.15">
      <c r="C331" s="22" t="s">
        <v>317</v>
      </c>
      <c r="D331" s="21">
        <v>129.80000000000001</v>
      </c>
      <c r="E331" s="21">
        <v>192.62171775535251</v>
      </c>
      <c r="F331" s="21">
        <v>-62.821717755352495</v>
      </c>
    </row>
    <row r="332" spans="3:6" x14ac:dyDescent="0.15">
      <c r="C332" s="22" t="s">
        <v>370</v>
      </c>
      <c r="D332" s="21">
        <v>162.28</v>
      </c>
      <c r="E332" s="21">
        <v>171.31639968983575</v>
      </c>
      <c r="F332" s="21">
        <v>-9.036399689835747</v>
      </c>
    </row>
    <row r="333" spans="3:6" x14ac:dyDescent="0.15">
      <c r="C333" s="22" t="s">
        <v>279</v>
      </c>
      <c r="D333" s="21">
        <v>157.44999999999999</v>
      </c>
      <c r="E333" s="21">
        <v>224.80570181270645</v>
      </c>
      <c r="F333" s="21">
        <v>-67.355701812706457</v>
      </c>
    </row>
    <row r="334" spans="3:6" x14ac:dyDescent="0.15">
      <c r="C334" s="22" t="s">
        <v>394</v>
      </c>
      <c r="D334" s="21">
        <v>304.18</v>
      </c>
      <c r="E334" s="21">
        <v>259.27931953050171</v>
      </c>
      <c r="F334" s="21">
        <v>44.900680469498297</v>
      </c>
    </row>
    <row r="335" spans="3:6" x14ac:dyDescent="0.15">
      <c r="C335" s="22" t="s">
        <v>344</v>
      </c>
      <c r="D335" s="21">
        <v>230.71</v>
      </c>
      <c r="E335" s="21">
        <v>182.44791566510409</v>
      </c>
      <c r="F335" s="21">
        <v>48.262084334895917</v>
      </c>
    </row>
    <row r="336" spans="3:6" x14ac:dyDescent="0.15">
      <c r="C336" s="22" t="s">
        <v>717</v>
      </c>
      <c r="D336" s="21">
        <v>64.97</v>
      </c>
      <c r="E336" s="21">
        <v>57.321702260503599</v>
      </c>
      <c r="F336" s="21">
        <v>7.6482977394963996</v>
      </c>
    </row>
    <row r="337" spans="3:6" x14ac:dyDescent="0.15">
      <c r="C337" s="22" t="s">
        <v>256</v>
      </c>
      <c r="D337" s="21">
        <v>221.89</v>
      </c>
      <c r="E337" s="21">
        <v>247.52307009839862</v>
      </c>
      <c r="F337" s="21">
        <v>-25.633070098398633</v>
      </c>
    </row>
    <row r="338" spans="3:6" x14ac:dyDescent="0.15">
      <c r="C338" s="22" t="s">
        <v>617</v>
      </c>
      <c r="D338" s="21">
        <v>58.68</v>
      </c>
      <c r="E338" s="21">
        <v>82.587577249170948</v>
      </c>
      <c r="F338" s="21">
        <v>-23.907577249170949</v>
      </c>
    </row>
    <row r="339" spans="3:6" x14ac:dyDescent="0.15">
      <c r="C339" s="22" t="s">
        <v>584</v>
      </c>
      <c r="D339" s="21">
        <v>259.32</v>
      </c>
      <c r="E339" s="21">
        <v>270.50314887736801</v>
      </c>
      <c r="F339" s="21">
        <v>-11.183148877368012</v>
      </c>
    </row>
    <row r="340" spans="3:6" x14ac:dyDescent="0.15">
      <c r="C340" s="22" t="s">
        <v>655</v>
      </c>
      <c r="D340" s="21">
        <v>142.83000000000001</v>
      </c>
      <c r="E340" s="21">
        <v>208.08447861851309</v>
      </c>
      <c r="F340" s="21">
        <v>-65.254478618513076</v>
      </c>
    </row>
    <row r="341" spans="3:6" x14ac:dyDescent="0.15">
      <c r="C341" s="22" t="s">
        <v>752</v>
      </c>
      <c r="D341" s="21">
        <v>164.3</v>
      </c>
      <c r="E341" s="21">
        <v>174.04770471291769</v>
      </c>
      <c r="F341" s="21">
        <v>-9.747704712917681</v>
      </c>
    </row>
    <row r="342" spans="3:6" x14ac:dyDescent="0.15">
      <c r="C342" s="22" t="s">
        <v>675</v>
      </c>
      <c r="D342" s="21">
        <v>76.959999999999994</v>
      </c>
      <c r="E342" s="21">
        <v>81.406518752234547</v>
      </c>
      <c r="F342" s="21">
        <v>-4.4465187522345531</v>
      </c>
    </row>
    <row r="343" spans="3:6" x14ac:dyDescent="0.15">
      <c r="C343" s="22" t="s">
        <v>363</v>
      </c>
      <c r="D343" s="21">
        <v>84.53</v>
      </c>
      <c r="E343" s="21">
        <v>69.643147975494031</v>
      </c>
      <c r="F343" s="21">
        <v>14.88685202450597</v>
      </c>
    </row>
    <row r="344" spans="3:6" x14ac:dyDescent="0.15">
      <c r="C344" s="22" t="s">
        <v>700</v>
      </c>
      <c r="D344" s="21">
        <v>106.65</v>
      </c>
      <c r="E344" s="21">
        <v>50.278976858034184</v>
      </c>
      <c r="F344" s="21">
        <v>56.371023141965821</v>
      </c>
    </row>
    <row r="345" spans="3:6" x14ac:dyDescent="0.15">
      <c r="C345" s="22" t="s">
        <v>367</v>
      </c>
      <c r="D345" s="21">
        <v>208.79</v>
      </c>
      <c r="E345" s="21">
        <v>253.7214447843613</v>
      </c>
      <c r="F345" s="21">
        <v>-44.931444784361304</v>
      </c>
    </row>
    <row r="346" spans="3:6" x14ac:dyDescent="0.15">
      <c r="C346" s="22" t="s">
        <v>728</v>
      </c>
      <c r="D346" s="21">
        <v>145.61000000000001</v>
      </c>
      <c r="E346" s="21">
        <v>182.44530571283599</v>
      </c>
      <c r="F346" s="21">
        <v>-36.835305712835975</v>
      </c>
    </row>
    <row r="347" spans="3:6" x14ac:dyDescent="0.15">
      <c r="C347" s="22" t="s">
        <v>772</v>
      </c>
      <c r="D347" s="21">
        <v>132.94</v>
      </c>
      <c r="E347" s="21">
        <v>147.14363384575589</v>
      </c>
      <c r="F347" s="21">
        <v>-14.203633845755888</v>
      </c>
    </row>
    <row r="348" spans="3:6" x14ac:dyDescent="0.15">
      <c r="C348" s="22" t="s">
        <v>307</v>
      </c>
      <c r="D348" s="21">
        <v>55.57</v>
      </c>
      <c r="E348" s="21">
        <v>-8.8584588932516759</v>
      </c>
      <c r="F348" s="21">
        <v>64.428458893251673</v>
      </c>
    </row>
    <row r="349" spans="3:6" x14ac:dyDescent="0.15">
      <c r="C349" s="22" t="s">
        <v>479</v>
      </c>
      <c r="D349" s="21">
        <v>353.56</v>
      </c>
      <c r="E349" s="21">
        <v>225.6236367579848</v>
      </c>
      <c r="F349" s="21">
        <v>127.9363632420152</v>
      </c>
    </row>
    <row r="350" spans="3:6" x14ac:dyDescent="0.15">
      <c r="C350" s="22" t="s">
        <v>519</v>
      </c>
      <c r="D350" s="21">
        <v>66.88</v>
      </c>
      <c r="E350" s="21">
        <v>54.035835836261825</v>
      </c>
      <c r="F350" s="21">
        <v>12.844164163738171</v>
      </c>
    </row>
    <row r="351" spans="3:6" x14ac:dyDescent="0.15">
      <c r="C351" s="22" t="s">
        <v>254</v>
      </c>
      <c r="D351" s="21">
        <v>167.16</v>
      </c>
      <c r="E351" s="21">
        <v>217.12019340092465</v>
      </c>
      <c r="F351" s="21">
        <v>-49.960193400924652</v>
      </c>
    </row>
    <row r="352" spans="3:6" x14ac:dyDescent="0.15">
      <c r="C352" s="22" t="s">
        <v>587</v>
      </c>
      <c r="D352" s="21">
        <v>69.95</v>
      </c>
      <c r="E352" s="21">
        <v>92.161422906805285</v>
      </c>
      <c r="F352" s="21">
        <v>-22.211422906805282</v>
      </c>
    </row>
    <row r="353" spans="3:6" x14ac:dyDescent="0.15">
      <c r="C353" s="22" t="s">
        <v>743</v>
      </c>
      <c r="D353" s="21">
        <v>182.56</v>
      </c>
      <c r="E353" s="21">
        <v>174.16299119252213</v>
      </c>
      <c r="F353" s="21">
        <v>8.3970088074778744</v>
      </c>
    </row>
    <row r="354" spans="3:6" x14ac:dyDescent="0.15">
      <c r="C354" s="22" t="s">
        <v>486</v>
      </c>
      <c r="D354" s="21">
        <v>200.09</v>
      </c>
      <c r="E354" s="21">
        <v>211.03841738325349</v>
      </c>
      <c r="F354" s="21">
        <v>-10.948417383253485</v>
      </c>
    </row>
    <row r="355" spans="3:6" x14ac:dyDescent="0.15">
      <c r="C355" s="22" t="s">
        <v>596</v>
      </c>
      <c r="D355" s="21">
        <v>63.92</v>
      </c>
      <c r="E355" s="21">
        <v>65.509112481576494</v>
      </c>
      <c r="F355" s="21">
        <v>-1.5891124815764925</v>
      </c>
    </row>
    <row r="356" spans="3:6" x14ac:dyDescent="0.15">
      <c r="C356" s="22" t="s">
        <v>509</v>
      </c>
      <c r="D356" s="21">
        <v>291.77999999999997</v>
      </c>
      <c r="E356" s="21">
        <v>247.15628157347336</v>
      </c>
      <c r="F356" s="21">
        <v>44.623718426526608</v>
      </c>
    </row>
    <row r="357" spans="3:6" x14ac:dyDescent="0.15">
      <c r="C357" s="22" t="s">
        <v>537</v>
      </c>
      <c r="D357" s="21">
        <v>50.38</v>
      </c>
      <c r="E357" s="21">
        <v>51.132644205080069</v>
      </c>
      <c r="F357" s="21">
        <v>-0.7526442050800668</v>
      </c>
    </row>
    <row r="358" spans="3:6" x14ac:dyDescent="0.15">
      <c r="C358" s="22" t="s">
        <v>552</v>
      </c>
      <c r="D358" s="21">
        <v>154.72999999999999</v>
      </c>
      <c r="E358" s="21">
        <v>148.51545952915941</v>
      </c>
      <c r="F358" s="21">
        <v>6.2145404708405749</v>
      </c>
    </row>
    <row r="359" spans="3:6" x14ac:dyDescent="0.15">
      <c r="C359" s="22" t="s">
        <v>219</v>
      </c>
      <c r="D359" s="21">
        <v>113.99</v>
      </c>
      <c r="E359" s="21">
        <v>142.30187459147538</v>
      </c>
      <c r="F359" s="21">
        <v>-28.311874591475387</v>
      </c>
    </row>
    <row r="360" spans="3:6" x14ac:dyDescent="0.15">
      <c r="C360" s="22" t="s">
        <v>648</v>
      </c>
      <c r="D360" s="21">
        <v>58.98</v>
      </c>
      <c r="E360" s="21">
        <v>86.408400307575249</v>
      </c>
      <c r="F360" s="21">
        <v>-27.428400307575252</v>
      </c>
    </row>
    <row r="361" spans="3:6" x14ac:dyDescent="0.15">
      <c r="C361" s="22" t="s">
        <v>444</v>
      </c>
      <c r="D361" s="21">
        <v>66.14</v>
      </c>
      <c r="E361" s="21">
        <v>59.591443208903314</v>
      </c>
      <c r="F361" s="21">
        <v>6.5485567910966864</v>
      </c>
    </row>
    <row r="362" spans="3:6" x14ac:dyDescent="0.15">
      <c r="C362" s="22" t="s">
        <v>765</v>
      </c>
      <c r="D362" s="21">
        <v>347.82</v>
      </c>
      <c r="E362" s="21">
        <v>316.17981310721962</v>
      </c>
      <c r="F362" s="21">
        <v>31.640186892780378</v>
      </c>
    </row>
    <row r="363" spans="3:6" x14ac:dyDescent="0.15">
      <c r="C363" s="22" t="s">
        <v>672</v>
      </c>
      <c r="D363" s="21">
        <v>110</v>
      </c>
      <c r="E363" s="21">
        <v>117.83109354371712</v>
      </c>
      <c r="F363" s="21">
        <v>-7.8310935437171167</v>
      </c>
    </row>
    <row r="364" spans="3:6" x14ac:dyDescent="0.15">
      <c r="C364" s="22" t="s">
        <v>780</v>
      </c>
      <c r="D364" s="21">
        <v>129.63</v>
      </c>
      <c r="E364" s="21">
        <v>146.08629747346455</v>
      </c>
      <c r="F364" s="21">
        <v>-16.456297473464559</v>
      </c>
    </row>
    <row r="365" spans="3:6" x14ac:dyDescent="0.15">
      <c r="C365" s="22" t="s">
        <v>373</v>
      </c>
      <c r="D365" s="21">
        <v>287.23</v>
      </c>
      <c r="E365" s="21">
        <v>246.81359277731522</v>
      </c>
      <c r="F365" s="21">
        <v>40.416407222684796</v>
      </c>
    </row>
    <row r="366" spans="3:6" x14ac:dyDescent="0.15">
      <c r="C366" s="22" t="s">
        <v>541</v>
      </c>
      <c r="D366" s="21">
        <v>106.29</v>
      </c>
      <c r="E366" s="21">
        <v>138.91047557621314</v>
      </c>
      <c r="F366" s="21">
        <v>-32.620475576213138</v>
      </c>
    </row>
    <row r="367" spans="3:6" x14ac:dyDescent="0.15">
      <c r="C367" s="22" t="s">
        <v>199</v>
      </c>
      <c r="D367" s="21">
        <v>180.56</v>
      </c>
      <c r="E367" s="21">
        <v>147.83957462688446</v>
      </c>
      <c r="F367" s="21">
        <v>32.720425373115546</v>
      </c>
    </row>
    <row r="368" spans="3:6" x14ac:dyDescent="0.15">
      <c r="C368" s="22" t="s">
        <v>401</v>
      </c>
      <c r="D368" s="21">
        <v>209.35</v>
      </c>
      <c r="E368" s="21">
        <v>190.84287919054506</v>
      </c>
      <c r="F368" s="21">
        <v>18.507120809454932</v>
      </c>
    </row>
    <row r="369" spans="3:6" x14ac:dyDescent="0.15">
      <c r="C369" s="22" t="s">
        <v>435</v>
      </c>
      <c r="D369" s="21">
        <v>208.71</v>
      </c>
      <c r="E369" s="21">
        <v>209.79362949864247</v>
      </c>
      <c r="F369" s="21">
        <v>-1.0836294986424662</v>
      </c>
    </row>
    <row r="370" spans="3:6" x14ac:dyDescent="0.15">
      <c r="C370" s="22" t="s">
        <v>266</v>
      </c>
      <c r="D370" s="21">
        <v>177.22</v>
      </c>
      <c r="E370" s="21">
        <v>162.56524888597707</v>
      </c>
      <c r="F370" s="21">
        <v>14.654751114022929</v>
      </c>
    </row>
    <row r="371" spans="3:6" x14ac:dyDescent="0.15">
      <c r="C371" s="22" t="s">
        <v>760</v>
      </c>
      <c r="D371" s="21">
        <v>125.8</v>
      </c>
      <c r="E371" s="21">
        <v>119.88964961235763</v>
      </c>
      <c r="F371" s="21">
        <v>5.9103503876423673</v>
      </c>
    </row>
    <row r="372" spans="3:6" x14ac:dyDescent="0.15">
      <c r="C372" s="22" t="s">
        <v>204</v>
      </c>
      <c r="D372" s="21">
        <v>91.83</v>
      </c>
      <c r="E372" s="21">
        <v>129.36696414751597</v>
      </c>
      <c r="F372" s="21">
        <v>-37.536964147515974</v>
      </c>
    </row>
    <row r="373" spans="3:6" x14ac:dyDescent="0.15">
      <c r="C373" s="22" t="s">
        <v>406</v>
      </c>
      <c r="D373" s="21">
        <v>143.19999999999999</v>
      </c>
      <c r="E373" s="21">
        <v>174.23553041796629</v>
      </c>
      <c r="F373" s="21">
        <v>-31.035530417966299</v>
      </c>
    </row>
    <row r="374" spans="3:6" x14ac:dyDescent="0.15">
      <c r="C374" s="22" t="s">
        <v>409</v>
      </c>
      <c r="D374" s="21">
        <v>144.6</v>
      </c>
      <c r="E374" s="21">
        <v>171.68967283202224</v>
      </c>
      <c r="F374" s="21">
        <v>-27.089672832022245</v>
      </c>
    </row>
    <row r="375" spans="3:6" x14ac:dyDescent="0.15">
      <c r="C375" s="22" t="s">
        <v>685</v>
      </c>
      <c r="D375" s="21">
        <v>202.77</v>
      </c>
      <c r="E375" s="21">
        <v>150.70665867521001</v>
      </c>
      <c r="F375" s="21">
        <v>52.063341324790002</v>
      </c>
    </row>
    <row r="376" spans="3:6" x14ac:dyDescent="0.15">
      <c r="C376" s="22" t="s">
        <v>638</v>
      </c>
      <c r="D376" s="21">
        <v>85.52</v>
      </c>
      <c r="E376" s="21">
        <v>93.558945628739707</v>
      </c>
      <c r="F376" s="21">
        <v>-8.038945628739711</v>
      </c>
    </row>
    <row r="377" spans="3:6" x14ac:dyDescent="0.15">
      <c r="C377" s="22" t="s">
        <v>774</v>
      </c>
      <c r="D377" s="21">
        <v>127.83</v>
      </c>
      <c r="E377" s="21">
        <v>172.55793457737562</v>
      </c>
      <c r="F377" s="21">
        <v>-44.727934577375621</v>
      </c>
    </row>
    <row r="378" spans="3:6" x14ac:dyDescent="0.15">
      <c r="C378" s="22" t="s">
        <v>725</v>
      </c>
      <c r="D378" s="21">
        <v>145.61000000000001</v>
      </c>
      <c r="E378" s="21">
        <v>182.44530571283599</v>
      </c>
      <c r="F378" s="21">
        <v>-36.835305712835975</v>
      </c>
    </row>
    <row r="379" spans="3:6" x14ac:dyDescent="0.15">
      <c r="C379" s="22" t="s">
        <v>591</v>
      </c>
      <c r="D379" s="21">
        <v>85.19</v>
      </c>
      <c r="E379" s="21">
        <v>134.75030870835224</v>
      </c>
      <c r="F379" s="21">
        <v>-49.560308708352238</v>
      </c>
    </row>
    <row r="380" spans="3:6" x14ac:dyDescent="0.15">
      <c r="C380" s="22" t="s">
        <v>570</v>
      </c>
      <c r="D380" s="21">
        <v>127.38</v>
      </c>
      <c r="E380" s="21">
        <v>132.82905174619125</v>
      </c>
      <c r="F380" s="21">
        <v>-5.4490517461912589</v>
      </c>
    </row>
    <row r="381" spans="3:6" x14ac:dyDescent="0.15">
      <c r="C381" s="22" t="s">
        <v>226</v>
      </c>
      <c r="D381" s="21">
        <v>311.45999999999998</v>
      </c>
      <c r="E381" s="21">
        <v>255.65984087970568</v>
      </c>
      <c r="F381" s="21">
        <v>55.800159120294296</v>
      </c>
    </row>
    <row r="382" spans="3:6" x14ac:dyDescent="0.15">
      <c r="C382" s="22" t="s">
        <v>202</v>
      </c>
      <c r="D382" s="21">
        <v>69.099999999999994</v>
      </c>
      <c r="E382" s="21">
        <v>86.015826653278168</v>
      </c>
      <c r="F382" s="21">
        <v>-16.915826653278174</v>
      </c>
    </row>
    <row r="383" spans="3:6" x14ac:dyDescent="0.15">
      <c r="C383" s="22" t="s">
        <v>274</v>
      </c>
      <c r="D383" s="21">
        <v>195.64</v>
      </c>
      <c r="E383" s="21">
        <v>172.10853338153822</v>
      </c>
      <c r="F383" s="21">
        <v>23.531466618461764</v>
      </c>
    </row>
    <row r="384" spans="3:6" x14ac:dyDescent="0.15">
      <c r="C384" s="22" t="s">
        <v>736</v>
      </c>
      <c r="D384" s="21">
        <v>205.96</v>
      </c>
      <c r="E384" s="21">
        <v>210.63456089632535</v>
      </c>
      <c r="F384" s="21">
        <v>-4.674560896325346</v>
      </c>
    </row>
    <row r="385" spans="3:6" x14ac:dyDescent="0.15">
      <c r="C385" s="22" t="s">
        <v>625</v>
      </c>
      <c r="D385" s="21">
        <v>168.96</v>
      </c>
      <c r="E385" s="21">
        <v>192.60951681854823</v>
      </c>
      <c r="F385" s="21">
        <v>-23.649516818548221</v>
      </c>
    </row>
    <row r="386" spans="3:6" x14ac:dyDescent="0.15">
      <c r="C386" s="22" t="s">
        <v>357</v>
      </c>
      <c r="D386" s="21">
        <v>215.01</v>
      </c>
      <c r="E386" s="21">
        <v>179.34854422700516</v>
      </c>
      <c r="F386" s="21">
        <v>35.661455772994827</v>
      </c>
    </row>
    <row r="387" spans="3:6" x14ac:dyDescent="0.15">
      <c r="C387" s="22" t="s">
        <v>691</v>
      </c>
      <c r="D387" s="21">
        <v>120.84</v>
      </c>
      <c r="E387" s="21">
        <v>124.07379341772196</v>
      </c>
      <c r="F387" s="21">
        <v>-3.2337934177219552</v>
      </c>
    </row>
    <row r="388" spans="3:6" x14ac:dyDescent="0.15">
      <c r="C388" s="22" t="s">
        <v>303</v>
      </c>
      <c r="D388" s="21">
        <v>164.88</v>
      </c>
      <c r="E388" s="21">
        <v>131.41899916111791</v>
      </c>
      <c r="F388" s="21">
        <v>33.461000838882086</v>
      </c>
    </row>
    <row r="389" spans="3:6" x14ac:dyDescent="0.15">
      <c r="C389" s="22" t="s">
        <v>371</v>
      </c>
      <c r="D389" s="21">
        <v>162.28</v>
      </c>
      <c r="E389" s="21">
        <v>172.75542127542263</v>
      </c>
      <c r="F389" s="21">
        <v>-10.475421275422633</v>
      </c>
    </row>
    <row r="390" spans="3:6" x14ac:dyDescent="0.15">
      <c r="C390" s="22" t="s">
        <v>666</v>
      </c>
      <c r="D390" s="21">
        <v>186.96</v>
      </c>
      <c r="E390" s="21">
        <v>251.16650424846537</v>
      </c>
      <c r="F390" s="21">
        <v>-64.206504248465365</v>
      </c>
    </row>
    <row r="391" spans="3:6" x14ac:dyDescent="0.15">
      <c r="C391" s="22" t="s">
        <v>575</v>
      </c>
      <c r="D391" s="21">
        <v>78.67</v>
      </c>
      <c r="E391" s="21">
        <v>86.917281180295163</v>
      </c>
      <c r="F391" s="21">
        <v>-8.2472811802951611</v>
      </c>
    </row>
    <row r="392" spans="3:6" x14ac:dyDescent="0.15">
      <c r="C392" s="22" t="s">
        <v>621</v>
      </c>
      <c r="D392" s="21">
        <v>83.74</v>
      </c>
      <c r="E392" s="21">
        <v>189.47811269819493</v>
      </c>
      <c r="F392" s="21">
        <v>-105.73811269819494</v>
      </c>
    </row>
    <row r="393" spans="3:6" x14ac:dyDescent="0.15">
      <c r="C393" s="22" t="s">
        <v>150</v>
      </c>
      <c r="D393" s="21">
        <v>174.47</v>
      </c>
      <c r="E393" s="21">
        <v>173.14538123648796</v>
      </c>
      <c r="F393" s="21">
        <v>1.324618763512035</v>
      </c>
    </row>
    <row r="394" spans="3:6" x14ac:dyDescent="0.15">
      <c r="C394" s="22" t="s">
        <v>697</v>
      </c>
      <c r="D394" s="21">
        <v>124.82</v>
      </c>
      <c r="E394" s="21">
        <v>141.60633920128956</v>
      </c>
      <c r="F394" s="21">
        <v>-16.786339201289564</v>
      </c>
    </row>
    <row r="395" spans="3:6" x14ac:dyDescent="0.15">
      <c r="C395" s="22" t="s">
        <v>333</v>
      </c>
      <c r="D395" s="21">
        <v>207.83</v>
      </c>
      <c r="E395" s="21">
        <v>243.47143986554121</v>
      </c>
      <c r="F395" s="21">
        <v>-35.641439865541201</v>
      </c>
    </row>
    <row r="396" spans="3:6" x14ac:dyDescent="0.15">
      <c r="C396" s="22" t="s">
        <v>385</v>
      </c>
      <c r="D396" s="21">
        <v>205</v>
      </c>
      <c r="E396" s="21">
        <v>214.38203982021093</v>
      </c>
      <c r="F396" s="21">
        <v>-9.3820398202109345</v>
      </c>
    </row>
    <row r="397" spans="3:6" x14ac:dyDescent="0.15">
      <c r="C397" s="22" t="s">
        <v>664</v>
      </c>
      <c r="D397" s="21">
        <v>70.16</v>
      </c>
      <c r="E397" s="21">
        <v>58.798878844413508</v>
      </c>
      <c r="F397" s="21">
        <v>11.361121155586488</v>
      </c>
    </row>
    <row r="398" spans="3:6" x14ac:dyDescent="0.15">
      <c r="C398" s="22" t="s">
        <v>635</v>
      </c>
      <c r="D398" s="21">
        <v>374.4</v>
      </c>
      <c r="E398" s="21">
        <v>305.7019739841777</v>
      </c>
      <c r="F398" s="21">
        <v>68.698026015822279</v>
      </c>
    </row>
    <row r="399" spans="3:6" x14ac:dyDescent="0.15">
      <c r="C399" s="22" t="s">
        <v>779</v>
      </c>
      <c r="D399" s="21">
        <v>129.63</v>
      </c>
      <c r="E399" s="21">
        <v>144.64727588787767</v>
      </c>
      <c r="F399" s="21">
        <v>-15.017275887877673</v>
      </c>
    </row>
    <row r="400" spans="3:6" x14ac:dyDescent="0.15">
      <c r="C400" s="22" t="s">
        <v>378</v>
      </c>
      <c r="D400" s="21">
        <v>159.71</v>
      </c>
      <c r="E400" s="21">
        <v>153.6817119343518</v>
      </c>
      <c r="F400" s="21">
        <v>6.0282880656482121</v>
      </c>
    </row>
    <row r="401" spans="3:6" x14ac:dyDescent="0.15">
      <c r="C401" s="22" t="s">
        <v>253</v>
      </c>
      <c r="D401" s="21">
        <v>183.19</v>
      </c>
      <c r="E401" s="21">
        <v>240.12209223734473</v>
      </c>
      <c r="F401" s="21">
        <v>-56.932092237344733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2'!$B$10:$B$10" display="Inputs" xr:uid="{4B24A157-B4A2-4797-B52A-6FFB1EC49538}"/>
    <hyperlink ref="D4" location="'LinReg_Output2'!$B$50:$B$50" display="Regression Summary" xr:uid="{638B0998-B803-4687-9FAD-D89BEA044461}"/>
    <hyperlink ref="F4" location="'LinReg_Output2'!$B$59:$B$59" display="Predictor Screening" xr:uid="{D8933640-54A9-415F-A1E0-74958ABDD57E}"/>
    <hyperlink ref="H4" location="'LinReg_Output2'!$B$78:$B$78" display="Coefficients" xr:uid="{5B0C1355-50D4-4F63-946B-6675BA95AAA4}"/>
    <hyperlink ref="J4" location="'LinReg_Stored2'!$B$10:$B$10" display="PMML Model" xr:uid="{C966E29A-6A67-4050-BFF5-A85E9EA2CD9A}"/>
    <hyperlink ref="B5" location="'LinReg_TrainingScore2'!$B$10:$B$10" display="Training: Prediction Summary" xr:uid="{38357728-8A12-45DA-A432-CFC6624EE6DB}"/>
    <hyperlink ref="D5" location="'LinReg_TrainingScore2'!$B$19:$B$19" display="Training: Prediction Details" xr:uid="{CCDF4AB2-9D2D-4BEC-B19A-52C1C3F69E06}"/>
    <hyperlink ref="F5" location="'LinReg_ValidationScore2'!$B$10:$B$10" display="Validation: Prediction Summary" xr:uid="{C04C74B4-FBD9-45D2-8342-3BAFE85ECC31}"/>
    <hyperlink ref="H5" location="'LinReg_ValidationScore2'!$B$19:$B$19" display="Validation: Prediction Details" xr:uid="{E349E725-AB94-4B7E-8537-9A3A55F56D0A}"/>
  </hyperlink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58DC-2091-4F9E-8B13-5EB4A2EFEDCD}">
  <dimension ref="B1:Q275"/>
  <sheetViews>
    <sheetView showGridLines="0" workbookViewId="0">
      <selection activeCell="C12" sqref="C12:D17"/>
    </sheetView>
  </sheetViews>
  <sheetFormatPr defaultRowHeight="9.6" x14ac:dyDescent="0.15"/>
  <cols>
    <col min="3" max="3" width="13.5" customWidth="1"/>
    <col min="5" max="5" width="21.375" customWidth="1"/>
    <col min="6" max="6" width="12.375" customWidth="1"/>
    <col min="14" max="14" width="18" bestFit="1" customWidth="1"/>
  </cols>
  <sheetData>
    <row r="1" spans="2:17" ht="18" x14ac:dyDescent="0.35">
      <c r="B1" s="19" t="s">
        <v>875</v>
      </c>
      <c r="N1" t="s">
        <v>981</v>
      </c>
    </row>
    <row r="3" spans="2:17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8"/>
      <c r="N3" s="26" t="s">
        <v>127</v>
      </c>
      <c r="O3" s="27"/>
      <c r="P3" s="27"/>
      <c r="Q3" s="28"/>
    </row>
    <row r="4" spans="2:17" ht="13.8" x14ac:dyDescent="0.3">
      <c r="B4" s="35" t="s">
        <v>132</v>
      </c>
      <c r="C4" s="36"/>
      <c r="D4" s="35" t="s">
        <v>868</v>
      </c>
      <c r="E4" s="36"/>
      <c r="F4" s="35" t="s">
        <v>869</v>
      </c>
      <c r="G4" s="36"/>
      <c r="H4" s="35" t="s">
        <v>870</v>
      </c>
      <c r="I4" s="36"/>
      <c r="J4" s="35" t="s">
        <v>805</v>
      </c>
      <c r="K4" s="36"/>
      <c r="N4" s="24" t="s">
        <v>128</v>
      </c>
      <c r="O4" s="24" t="s">
        <v>129</v>
      </c>
      <c r="P4" s="24" t="s">
        <v>130</v>
      </c>
      <c r="Q4" s="24" t="s">
        <v>131</v>
      </c>
    </row>
    <row r="5" spans="2:17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N5" s="23">
        <v>14</v>
      </c>
      <c r="O5" s="23">
        <v>2</v>
      </c>
      <c r="P5" s="23">
        <v>8</v>
      </c>
      <c r="Q5" s="23">
        <v>24</v>
      </c>
    </row>
    <row r="10" spans="2:17" ht="18" x14ac:dyDescent="0.35">
      <c r="B10" s="20" t="s">
        <v>873</v>
      </c>
    </row>
    <row r="12" spans="2:17" x14ac:dyDescent="0.15">
      <c r="C12" t="s">
        <v>876</v>
      </c>
      <c r="D12" t="s">
        <v>877</v>
      </c>
    </row>
    <row r="13" spans="2:17" x14ac:dyDescent="0.15">
      <c r="C13" t="s">
        <v>878</v>
      </c>
      <c r="D13">
        <v>320350.74764961126</v>
      </c>
    </row>
    <row r="14" spans="2:17" x14ac:dyDescent="0.15">
      <c r="C14" t="s">
        <v>879</v>
      </c>
      <c r="D14">
        <v>1261.2234159433515</v>
      </c>
    </row>
    <row r="15" spans="2:17" x14ac:dyDescent="0.15">
      <c r="C15" t="s">
        <v>880</v>
      </c>
      <c r="D15">
        <v>35.513707437317095</v>
      </c>
    </row>
    <row r="16" spans="2:17" x14ac:dyDescent="0.15">
      <c r="C16" t="s">
        <v>881</v>
      </c>
      <c r="D16">
        <v>28.049255984393888</v>
      </c>
    </row>
    <row r="17" spans="2:6" x14ac:dyDescent="0.15">
      <c r="C17" t="s">
        <v>882</v>
      </c>
      <c r="D17">
        <v>0.78150188369066487</v>
      </c>
    </row>
    <row r="19" spans="2:6" ht="18" x14ac:dyDescent="0.35">
      <c r="B19" s="20" t="s">
        <v>874</v>
      </c>
    </row>
    <row r="21" spans="2:6" x14ac:dyDescent="0.15">
      <c r="C21" s="22" t="s">
        <v>145</v>
      </c>
      <c r="D21" s="18" t="s">
        <v>98</v>
      </c>
      <c r="E21" s="18" t="s">
        <v>883</v>
      </c>
      <c r="F21" s="18" t="s">
        <v>884</v>
      </c>
    </row>
    <row r="22" spans="2:6" x14ac:dyDescent="0.15">
      <c r="C22" s="22" t="s">
        <v>724</v>
      </c>
      <c r="D22" s="21">
        <v>132.79</v>
      </c>
      <c r="E22" s="21">
        <v>151.67381418963535</v>
      </c>
      <c r="F22" s="21">
        <v>-18.883814189635359</v>
      </c>
    </row>
    <row r="23" spans="2:6" x14ac:dyDescent="0.15">
      <c r="C23" s="22" t="s">
        <v>312</v>
      </c>
      <c r="D23" s="21">
        <v>233.78</v>
      </c>
      <c r="E23" s="21">
        <v>264.00895023676344</v>
      </c>
      <c r="F23" s="21">
        <v>-30.228950236763438</v>
      </c>
    </row>
    <row r="24" spans="2:6" x14ac:dyDescent="0.15">
      <c r="C24" s="22" t="s">
        <v>560</v>
      </c>
      <c r="D24" s="21">
        <v>47.85</v>
      </c>
      <c r="E24" s="21">
        <v>76.04488776078739</v>
      </c>
      <c r="F24" s="21">
        <v>-28.194887760787388</v>
      </c>
    </row>
    <row r="25" spans="2:6" x14ac:dyDescent="0.15">
      <c r="C25" s="22" t="s">
        <v>609</v>
      </c>
      <c r="D25" s="21">
        <v>53.14</v>
      </c>
      <c r="E25" s="21">
        <v>38.117941056599221</v>
      </c>
      <c r="F25" s="21">
        <v>15.022058943400779</v>
      </c>
    </row>
    <row r="26" spans="2:6" x14ac:dyDescent="0.15">
      <c r="C26" s="22" t="s">
        <v>439</v>
      </c>
      <c r="D26" s="21">
        <v>150.13</v>
      </c>
      <c r="E26" s="21">
        <v>151.01657608772467</v>
      </c>
      <c r="F26" s="21">
        <v>-0.88657608772467711</v>
      </c>
    </row>
    <row r="27" spans="2:6" x14ac:dyDescent="0.15">
      <c r="C27" s="22" t="s">
        <v>356</v>
      </c>
      <c r="D27" s="21">
        <v>215.01</v>
      </c>
      <c r="E27" s="21">
        <v>179.34854422700516</v>
      </c>
      <c r="F27" s="21">
        <v>35.661455772994827</v>
      </c>
    </row>
    <row r="28" spans="2:6" x14ac:dyDescent="0.15">
      <c r="C28" s="22" t="s">
        <v>477</v>
      </c>
      <c r="D28" s="21">
        <v>175.66</v>
      </c>
      <c r="E28" s="21">
        <v>163.58315689967375</v>
      </c>
      <c r="F28" s="21">
        <v>12.076843100326244</v>
      </c>
    </row>
    <row r="29" spans="2:6" x14ac:dyDescent="0.15">
      <c r="C29" s="22" t="s">
        <v>499</v>
      </c>
      <c r="D29" s="21">
        <v>85.48</v>
      </c>
      <c r="E29" s="21">
        <v>115.38675920960395</v>
      </c>
      <c r="F29" s="21">
        <v>-29.906759209603948</v>
      </c>
    </row>
    <row r="30" spans="2:6" x14ac:dyDescent="0.15">
      <c r="C30" s="22" t="s">
        <v>619</v>
      </c>
      <c r="D30" s="21">
        <v>248.49</v>
      </c>
      <c r="E30" s="21">
        <v>275.20404689131294</v>
      </c>
      <c r="F30" s="21">
        <v>-26.714046891312933</v>
      </c>
    </row>
    <row r="31" spans="2:6" x14ac:dyDescent="0.15">
      <c r="C31" s="22" t="s">
        <v>606</v>
      </c>
      <c r="D31" s="21">
        <v>219.63</v>
      </c>
      <c r="E31" s="21">
        <v>187.44501948671936</v>
      </c>
      <c r="F31" s="21">
        <v>32.184980513280635</v>
      </c>
    </row>
    <row r="32" spans="2:6" x14ac:dyDescent="0.15">
      <c r="C32" s="22" t="s">
        <v>275</v>
      </c>
      <c r="D32" s="21">
        <v>195.64</v>
      </c>
      <c r="E32" s="21">
        <v>172.10853338153822</v>
      </c>
      <c r="F32" s="21">
        <v>23.531466618461764</v>
      </c>
    </row>
    <row r="33" spans="3:6" x14ac:dyDescent="0.15">
      <c r="C33" s="22" t="s">
        <v>534</v>
      </c>
      <c r="D33" s="21">
        <v>68.41</v>
      </c>
      <c r="E33" s="21">
        <v>131.92066138392263</v>
      </c>
      <c r="F33" s="21">
        <v>-63.510661383922638</v>
      </c>
    </row>
    <row r="34" spans="3:6" x14ac:dyDescent="0.15">
      <c r="C34" s="22" t="s">
        <v>665</v>
      </c>
      <c r="D34" s="21">
        <v>101.64</v>
      </c>
      <c r="E34" s="21">
        <v>125.73981581820689</v>
      </c>
      <c r="F34" s="21">
        <v>-24.099815818206892</v>
      </c>
    </row>
    <row r="35" spans="3:6" x14ac:dyDescent="0.15">
      <c r="C35" s="22" t="s">
        <v>709</v>
      </c>
      <c r="D35" s="21">
        <v>123.89</v>
      </c>
      <c r="E35" s="21">
        <v>138.74866803816798</v>
      </c>
      <c r="F35" s="21">
        <v>-14.858668038167977</v>
      </c>
    </row>
    <row r="36" spans="3:6" x14ac:dyDescent="0.15">
      <c r="C36" s="22" t="s">
        <v>377</v>
      </c>
      <c r="D36" s="21">
        <v>116.78</v>
      </c>
      <c r="E36" s="21">
        <v>110.11249237711522</v>
      </c>
      <c r="F36" s="21">
        <v>6.6675076228847843</v>
      </c>
    </row>
    <row r="37" spans="3:6" x14ac:dyDescent="0.15">
      <c r="C37" s="22" t="s">
        <v>496</v>
      </c>
      <c r="D37" s="21">
        <v>191.66</v>
      </c>
      <c r="E37" s="21">
        <v>196.20262219921676</v>
      </c>
      <c r="F37" s="21">
        <v>-4.5426221992167655</v>
      </c>
    </row>
    <row r="38" spans="3:6" x14ac:dyDescent="0.15">
      <c r="C38" s="22" t="s">
        <v>353</v>
      </c>
      <c r="D38" s="21">
        <v>166.25</v>
      </c>
      <c r="E38" s="21">
        <v>132.15759925680459</v>
      </c>
      <c r="F38" s="21">
        <v>34.092400743195412</v>
      </c>
    </row>
    <row r="39" spans="3:6" x14ac:dyDescent="0.15">
      <c r="C39" s="22" t="s">
        <v>384</v>
      </c>
      <c r="D39" s="21">
        <v>205</v>
      </c>
      <c r="E39" s="21">
        <v>214.38203982021093</v>
      </c>
      <c r="F39" s="21">
        <v>-9.3820398202109345</v>
      </c>
    </row>
    <row r="40" spans="3:6" x14ac:dyDescent="0.15">
      <c r="C40" s="22" t="s">
        <v>319</v>
      </c>
      <c r="D40" s="21">
        <v>193.5</v>
      </c>
      <c r="E40" s="21">
        <v>256.03697312256088</v>
      </c>
      <c r="F40" s="21">
        <v>-62.53697312256088</v>
      </c>
    </row>
    <row r="41" spans="3:6" x14ac:dyDescent="0.15">
      <c r="C41" s="22" t="s">
        <v>571</v>
      </c>
      <c r="D41" s="21">
        <v>127.38</v>
      </c>
      <c r="E41" s="21">
        <v>134.26807333177814</v>
      </c>
      <c r="F41" s="21">
        <v>-6.8880733317781448</v>
      </c>
    </row>
    <row r="42" spans="3:6" x14ac:dyDescent="0.15">
      <c r="C42" s="22" t="s">
        <v>162</v>
      </c>
      <c r="D42" s="21">
        <v>79.17</v>
      </c>
      <c r="E42" s="21">
        <v>120.22866105636885</v>
      </c>
      <c r="F42" s="21">
        <v>-41.058661056368848</v>
      </c>
    </row>
    <row r="43" spans="3:6" x14ac:dyDescent="0.15">
      <c r="C43" s="22" t="s">
        <v>372</v>
      </c>
      <c r="D43" s="21">
        <v>287.23</v>
      </c>
      <c r="E43" s="21">
        <v>246.81359277731522</v>
      </c>
      <c r="F43" s="21">
        <v>40.416407222684796</v>
      </c>
    </row>
    <row r="44" spans="3:6" x14ac:dyDescent="0.15">
      <c r="C44" s="22" t="s">
        <v>646</v>
      </c>
      <c r="D44" s="21">
        <v>263.48</v>
      </c>
      <c r="E44" s="21">
        <v>203.12754100959688</v>
      </c>
      <c r="F44" s="21">
        <v>60.352458990403136</v>
      </c>
    </row>
    <row r="45" spans="3:6" x14ac:dyDescent="0.15">
      <c r="C45" s="22" t="s">
        <v>642</v>
      </c>
      <c r="D45" s="21">
        <v>59.8</v>
      </c>
      <c r="E45" s="21">
        <v>146.022936079109</v>
      </c>
      <c r="F45" s="21">
        <v>-86.222936079109004</v>
      </c>
    </row>
    <row r="46" spans="3:6" x14ac:dyDescent="0.15">
      <c r="C46" s="22" t="s">
        <v>392</v>
      </c>
      <c r="D46" s="21">
        <v>174.87</v>
      </c>
      <c r="E46" s="21">
        <v>157.56871715678687</v>
      </c>
      <c r="F46" s="21">
        <v>17.30128284321313</v>
      </c>
    </row>
    <row r="47" spans="3:6" x14ac:dyDescent="0.15">
      <c r="C47" s="22" t="s">
        <v>434</v>
      </c>
      <c r="D47" s="21">
        <v>278.39</v>
      </c>
      <c r="E47" s="21">
        <v>237.65502404493316</v>
      </c>
      <c r="F47" s="21">
        <v>40.73497595506683</v>
      </c>
    </row>
    <row r="48" spans="3:6" x14ac:dyDescent="0.15">
      <c r="C48" s="22" t="s">
        <v>467</v>
      </c>
      <c r="D48" s="21">
        <v>92.35</v>
      </c>
      <c r="E48" s="21">
        <v>21.753641752165411</v>
      </c>
      <c r="F48" s="21">
        <v>70.596358247834587</v>
      </c>
    </row>
    <row r="49" spans="3:6" x14ac:dyDescent="0.15">
      <c r="C49" s="22" t="s">
        <v>463</v>
      </c>
      <c r="D49" s="21">
        <v>117.59</v>
      </c>
      <c r="E49" s="21">
        <v>183.37616723717841</v>
      </c>
      <c r="F49" s="21">
        <v>-65.786167237178404</v>
      </c>
    </row>
    <row r="50" spans="3:6" x14ac:dyDescent="0.15">
      <c r="C50" s="22" t="s">
        <v>484</v>
      </c>
      <c r="D50" s="21">
        <v>114.28</v>
      </c>
      <c r="E50" s="21">
        <v>125.32009169441847</v>
      </c>
      <c r="F50" s="21">
        <v>-11.040091694418464</v>
      </c>
    </row>
    <row r="51" spans="3:6" x14ac:dyDescent="0.15">
      <c r="C51" s="22" t="s">
        <v>612</v>
      </c>
      <c r="D51" s="21">
        <v>299.17</v>
      </c>
      <c r="E51" s="21">
        <v>298.78797410874785</v>
      </c>
      <c r="F51" s="21">
        <v>0.38202589125216946</v>
      </c>
    </row>
    <row r="52" spans="3:6" x14ac:dyDescent="0.15">
      <c r="C52" s="22" t="s">
        <v>187</v>
      </c>
      <c r="D52" s="21">
        <v>234.15</v>
      </c>
      <c r="E52" s="21">
        <v>169.4415768471801</v>
      </c>
      <c r="F52" s="21">
        <v>64.708423152819904</v>
      </c>
    </row>
    <row r="53" spans="3:6" x14ac:dyDescent="0.15">
      <c r="C53" s="22" t="s">
        <v>248</v>
      </c>
      <c r="D53" s="21">
        <v>180.85</v>
      </c>
      <c r="E53" s="21">
        <v>158.77025356559491</v>
      </c>
      <c r="F53" s="21">
        <v>22.079746434405081</v>
      </c>
    </row>
    <row r="54" spans="3:6" x14ac:dyDescent="0.15">
      <c r="C54" s="22" t="s">
        <v>397</v>
      </c>
      <c r="D54" s="21">
        <v>270.36</v>
      </c>
      <c r="E54" s="21">
        <v>265.46014062844489</v>
      </c>
      <c r="F54" s="21">
        <v>4.8998593715551237</v>
      </c>
    </row>
    <row r="55" spans="3:6" x14ac:dyDescent="0.15">
      <c r="C55" s="22" t="s">
        <v>589</v>
      </c>
      <c r="D55" s="21">
        <v>72.22</v>
      </c>
      <c r="E55" s="21">
        <v>86.495239194089436</v>
      </c>
      <c r="F55" s="21">
        <v>-14.275239194089437</v>
      </c>
    </row>
    <row r="56" spans="3:6" x14ac:dyDescent="0.15">
      <c r="C56" s="22" t="s">
        <v>287</v>
      </c>
      <c r="D56" s="21">
        <v>75.709999999999994</v>
      </c>
      <c r="E56" s="21">
        <v>77.581924996756328</v>
      </c>
      <c r="F56" s="21">
        <v>-1.8719249967563343</v>
      </c>
    </row>
    <row r="57" spans="3:6" x14ac:dyDescent="0.15">
      <c r="C57" s="22" t="s">
        <v>293</v>
      </c>
      <c r="D57" s="21">
        <v>116</v>
      </c>
      <c r="E57" s="21">
        <v>148.18107406394535</v>
      </c>
      <c r="F57" s="21">
        <v>-32.181074063945346</v>
      </c>
    </row>
    <row r="58" spans="3:6" x14ac:dyDescent="0.15">
      <c r="C58" s="22" t="s">
        <v>400</v>
      </c>
      <c r="D58" s="21">
        <v>209.35</v>
      </c>
      <c r="E58" s="21">
        <v>206.78969761228581</v>
      </c>
      <c r="F58" s="21">
        <v>2.5603023877141879</v>
      </c>
    </row>
    <row r="59" spans="3:6" x14ac:dyDescent="0.15">
      <c r="C59" s="22" t="s">
        <v>482</v>
      </c>
      <c r="D59" s="21">
        <v>152.66999999999999</v>
      </c>
      <c r="E59" s="21">
        <v>139.42317269997517</v>
      </c>
      <c r="F59" s="21">
        <v>13.246827300024819</v>
      </c>
    </row>
    <row r="60" spans="3:6" x14ac:dyDescent="0.15">
      <c r="C60" s="22" t="s">
        <v>180</v>
      </c>
      <c r="D60" s="21">
        <v>134.30000000000001</v>
      </c>
      <c r="E60" s="21">
        <v>140.23023029177051</v>
      </c>
      <c r="F60" s="21">
        <v>-5.9302302917704992</v>
      </c>
    </row>
    <row r="61" spans="3:6" x14ac:dyDescent="0.15">
      <c r="C61" s="22" t="s">
        <v>622</v>
      </c>
      <c r="D61" s="21">
        <v>291.66000000000003</v>
      </c>
      <c r="E61" s="21">
        <v>274.82406192589156</v>
      </c>
      <c r="F61" s="21">
        <v>16.835938074108469</v>
      </c>
    </row>
    <row r="62" spans="3:6" x14ac:dyDescent="0.15">
      <c r="C62" s="22" t="s">
        <v>641</v>
      </c>
      <c r="D62" s="21">
        <v>402.02</v>
      </c>
      <c r="E62" s="21">
        <v>326.44749205209189</v>
      </c>
      <c r="F62" s="21">
        <v>75.572507947908093</v>
      </c>
    </row>
    <row r="63" spans="3:6" x14ac:dyDescent="0.15">
      <c r="C63" s="22" t="s">
        <v>718</v>
      </c>
      <c r="D63" s="21">
        <v>100.36</v>
      </c>
      <c r="E63" s="21">
        <v>80.182619679850006</v>
      </c>
      <c r="F63" s="21">
        <v>20.177380320149993</v>
      </c>
    </row>
    <row r="64" spans="3:6" x14ac:dyDescent="0.15">
      <c r="C64" s="22" t="s">
        <v>176</v>
      </c>
      <c r="D64" s="21">
        <v>69.12</v>
      </c>
      <c r="E64" s="21">
        <v>79.738074296201034</v>
      </c>
      <c r="F64" s="21">
        <v>-10.61807429620103</v>
      </c>
    </row>
    <row r="65" spans="3:6" x14ac:dyDescent="0.15">
      <c r="C65" s="22" t="s">
        <v>503</v>
      </c>
      <c r="D65" s="21">
        <v>273.12</v>
      </c>
      <c r="E65" s="21">
        <v>276.19970846752653</v>
      </c>
      <c r="F65" s="21">
        <v>-3.0797084675265296</v>
      </c>
    </row>
    <row r="66" spans="3:6" x14ac:dyDescent="0.15">
      <c r="C66" s="22" t="s">
        <v>243</v>
      </c>
      <c r="D66" s="21">
        <v>126.62</v>
      </c>
      <c r="E66" s="21">
        <v>141.522524072528</v>
      </c>
      <c r="F66" s="21">
        <v>-14.902524072527996</v>
      </c>
    </row>
    <row r="67" spans="3:6" x14ac:dyDescent="0.15">
      <c r="C67" s="22" t="s">
        <v>690</v>
      </c>
      <c r="D67" s="21">
        <v>137.19999999999999</v>
      </c>
      <c r="E67" s="21">
        <v>136.6356357623406</v>
      </c>
      <c r="F67" s="21">
        <v>0.56436423765939026</v>
      </c>
    </row>
    <row r="68" spans="3:6" x14ac:dyDescent="0.15">
      <c r="C68" s="22" t="s">
        <v>343</v>
      </c>
      <c r="D68" s="21">
        <v>156.93</v>
      </c>
      <c r="E68" s="21">
        <v>135.7988057428777</v>
      </c>
      <c r="F68" s="21">
        <v>21.131194257122303</v>
      </c>
    </row>
    <row r="69" spans="3:6" x14ac:dyDescent="0.15">
      <c r="C69" s="22" t="s">
        <v>163</v>
      </c>
      <c r="D69" s="21">
        <v>132.05000000000001</v>
      </c>
      <c r="E69" s="21">
        <v>147.51852946780576</v>
      </c>
      <c r="F69" s="21">
        <v>-15.468529467805752</v>
      </c>
    </row>
    <row r="70" spans="3:6" x14ac:dyDescent="0.15">
      <c r="C70" s="22" t="s">
        <v>543</v>
      </c>
      <c r="D70" s="21">
        <v>106.29</v>
      </c>
      <c r="E70" s="21">
        <v>140.34949716180003</v>
      </c>
      <c r="F70" s="21">
        <v>-34.059497161800024</v>
      </c>
    </row>
    <row r="71" spans="3:6" x14ac:dyDescent="0.15">
      <c r="C71" s="22" t="s">
        <v>651</v>
      </c>
      <c r="D71" s="21">
        <v>63.3</v>
      </c>
      <c r="E71" s="21">
        <v>115.24028808880681</v>
      </c>
      <c r="F71" s="21">
        <v>-51.94028808880681</v>
      </c>
    </row>
    <row r="72" spans="3:6" x14ac:dyDescent="0.15">
      <c r="C72" s="22" t="s">
        <v>510</v>
      </c>
      <c r="D72" s="21">
        <v>93.55</v>
      </c>
      <c r="E72" s="21">
        <v>146.01378877338033</v>
      </c>
      <c r="F72" s="21">
        <v>-52.46378877338033</v>
      </c>
    </row>
    <row r="73" spans="3:6" x14ac:dyDescent="0.15">
      <c r="C73" s="22" t="s">
        <v>166</v>
      </c>
      <c r="D73" s="21">
        <v>117.23</v>
      </c>
      <c r="E73" s="21">
        <v>164.92890103439075</v>
      </c>
      <c r="F73" s="21">
        <v>-47.698901034390744</v>
      </c>
    </row>
    <row r="74" spans="3:6" x14ac:dyDescent="0.15">
      <c r="C74" s="22" t="s">
        <v>221</v>
      </c>
      <c r="D74" s="21">
        <v>320.37</v>
      </c>
      <c r="E74" s="21">
        <v>239.02799058255195</v>
      </c>
      <c r="F74" s="21">
        <v>81.342009417448054</v>
      </c>
    </row>
    <row r="75" spans="3:6" x14ac:dyDescent="0.15">
      <c r="C75" s="22" t="s">
        <v>152</v>
      </c>
      <c r="D75" s="21">
        <v>85.47</v>
      </c>
      <c r="E75" s="21">
        <v>133.90718517931322</v>
      </c>
      <c r="F75" s="21">
        <v>-48.437185179313218</v>
      </c>
    </row>
    <row r="76" spans="3:6" x14ac:dyDescent="0.15">
      <c r="C76" s="22" t="s">
        <v>745</v>
      </c>
      <c r="D76" s="21">
        <v>303.82</v>
      </c>
      <c r="E76" s="21">
        <v>286.17106940727263</v>
      </c>
      <c r="F76" s="21">
        <v>17.648930592727368</v>
      </c>
    </row>
    <row r="77" spans="3:6" x14ac:dyDescent="0.15">
      <c r="C77" s="22" t="s">
        <v>314</v>
      </c>
      <c r="D77" s="21">
        <v>231.97</v>
      </c>
      <c r="E77" s="21">
        <v>268.96120943154619</v>
      </c>
      <c r="F77" s="21">
        <v>-36.991209431546196</v>
      </c>
    </row>
    <row r="78" spans="3:6" x14ac:dyDescent="0.15">
      <c r="C78" s="22" t="s">
        <v>714</v>
      </c>
      <c r="D78" s="21">
        <v>49.77</v>
      </c>
      <c r="E78" s="21">
        <v>13.583098626176056</v>
      </c>
      <c r="F78" s="21">
        <v>36.186901373823943</v>
      </c>
    </row>
    <row r="79" spans="3:6" x14ac:dyDescent="0.15">
      <c r="C79" s="22" t="s">
        <v>751</v>
      </c>
      <c r="D79" s="21">
        <v>164.3</v>
      </c>
      <c r="E79" s="21">
        <v>158.10088629117695</v>
      </c>
      <c r="F79" s="21">
        <v>6.199113708823063</v>
      </c>
    </row>
    <row r="80" spans="3:6" x14ac:dyDescent="0.15">
      <c r="C80" s="22" t="s">
        <v>649</v>
      </c>
      <c r="D80" s="21">
        <v>92.57</v>
      </c>
      <c r="E80" s="21">
        <v>103.78754209259799</v>
      </c>
      <c r="F80" s="21">
        <v>-11.217542092597995</v>
      </c>
    </row>
    <row r="81" spans="3:6" x14ac:dyDescent="0.15">
      <c r="C81" s="22" t="s">
        <v>711</v>
      </c>
      <c r="D81" s="21">
        <v>122.99</v>
      </c>
      <c r="E81" s="21">
        <v>146.1242984348896</v>
      </c>
      <c r="F81" s="21">
        <v>-23.134298434889601</v>
      </c>
    </row>
    <row r="82" spans="3:6" x14ac:dyDescent="0.15">
      <c r="C82" s="22" t="s">
        <v>458</v>
      </c>
      <c r="D82" s="21">
        <v>102.95</v>
      </c>
      <c r="E82" s="21">
        <v>145.38757553526108</v>
      </c>
      <c r="F82" s="21">
        <v>-42.437575535261075</v>
      </c>
    </row>
    <row r="83" spans="3:6" x14ac:dyDescent="0.15">
      <c r="C83" s="22" t="s">
        <v>766</v>
      </c>
      <c r="D83" s="21">
        <v>347.82</v>
      </c>
      <c r="E83" s="21">
        <v>332.12663152896033</v>
      </c>
      <c r="F83" s="21">
        <v>15.693368471039662</v>
      </c>
    </row>
    <row r="84" spans="3:6" x14ac:dyDescent="0.15">
      <c r="C84" s="22" t="s">
        <v>616</v>
      </c>
      <c r="D84" s="21">
        <v>50.1</v>
      </c>
      <c r="E84" s="21">
        <v>67.235156414263855</v>
      </c>
      <c r="F84" s="21">
        <v>-17.135156414263854</v>
      </c>
    </row>
    <row r="85" spans="3:6" x14ac:dyDescent="0.15">
      <c r="C85" s="22" t="s">
        <v>192</v>
      </c>
      <c r="D85" s="21">
        <v>106.6</v>
      </c>
      <c r="E85" s="21">
        <v>150.06017020734492</v>
      </c>
      <c r="F85" s="21">
        <v>-43.46017020734493</v>
      </c>
    </row>
    <row r="86" spans="3:6" x14ac:dyDescent="0.15">
      <c r="C86" s="22" t="s">
        <v>386</v>
      </c>
      <c r="D86" s="21">
        <v>205</v>
      </c>
      <c r="E86" s="21">
        <v>198.43522139847019</v>
      </c>
      <c r="F86" s="21">
        <v>6.5647786015298095</v>
      </c>
    </row>
    <row r="87" spans="3:6" x14ac:dyDescent="0.15">
      <c r="C87" s="22" t="s">
        <v>738</v>
      </c>
      <c r="D87" s="21">
        <v>127.67</v>
      </c>
      <c r="E87" s="21">
        <v>164.13990633366723</v>
      </c>
      <c r="F87" s="21">
        <v>-36.469906333667225</v>
      </c>
    </row>
    <row r="88" spans="3:6" x14ac:dyDescent="0.15">
      <c r="C88" s="22" t="s">
        <v>185</v>
      </c>
      <c r="D88" s="21">
        <v>237.8</v>
      </c>
      <c r="E88" s="21">
        <v>209.49163655036915</v>
      </c>
      <c r="F88" s="21">
        <v>28.30836344963086</v>
      </c>
    </row>
    <row r="89" spans="3:6" x14ac:dyDescent="0.15">
      <c r="C89" s="22" t="s">
        <v>720</v>
      </c>
      <c r="D89" s="21">
        <v>215.57</v>
      </c>
      <c r="E89" s="21">
        <v>220.17466615981374</v>
      </c>
      <c r="F89" s="21">
        <v>-4.6046661598137462</v>
      </c>
    </row>
    <row r="90" spans="3:6" x14ac:dyDescent="0.15">
      <c r="C90" s="22" t="s">
        <v>722</v>
      </c>
      <c r="D90" s="21">
        <v>166.67</v>
      </c>
      <c r="E90" s="21">
        <v>170.02582834935484</v>
      </c>
      <c r="F90" s="21">
        <v>-3.3558283493548515</v>
      </c>
    </row>
    <row r="91" spans="3:6" x14ac:dyDescent="0.15">
      <c r="C91" s="22" t="s">
        <v>748</v>
      </c>
      <c r="D91" s="21">
        <v>147.80000000000001</v>
      </c>
      <c r="E91" s="21">
        <v>155.78734784477734</v>
      </c>
      <c r="F91" s="21">
        <v>-7.9873478447773323</v>
      </c>
    </row>
    <row r="92" spans="3:6" x14ac:dyDescent="0.15">
      <c r="C92" s="22" t="s">
        <v>607</v>
      </c>
      <c r="D92" s="21">
        <v>252.97</v>
      </c>
      <c r="E92" s="21">
        <v>191.85149253161339</v>
      </c>
      <c r="F92" s="21">
        <v>61.118507468386611</v>
      </c>
    </row>
    <row r="93" spans="3:6" x14ac:dyDescent="0.15">
      <c r="C93" s="22" t="s">
        <v>588</v>
      </c>
      <c r="D93" s="21">
        <v>73.69</v>
      </c>
      <c r="E93" s="21">
        <v>58.631885641194515</v>
      </c>
      <c r="F93" s="21">
        <v>15.058114358805483</v>
      </c>
    </row>
    <row r="94" spans="3:6" x14ac:dyDescent="0.15">
      <c r="C94" s="22" t="s">
        <v>424</v>
      </c>
      <c r="D94" s="21">
        <v>326.47000000000003</v>
      </c>
      <c r="E94" s="21">
        <v>290.48728465429406</v>
      </c>
      <c r="F94" s="21">
        <v>35.982715345705969</v>
      </c>
    </row>
    <row r="95" spans="3:6" x14ac:dyDescent="0.15">
      <c r="C95" s="22" t="s">
        <v>265</v>
      </c>
      <c r="D95" s="21">
        <v>204.68</v>
      </c>
      <c r="E95" s="21">
        <v>162.07886004921986</v>
      </c>
      <c r="F95" s="21">
        <v>42.601139950780151</v>
      </c>
    </row>
    <row r="96" spans="3:6" x14ac:dyDescent="0.15">
      <c r="C96" s="22" t="s">
        <v>428</v>
      </c>
      <c r="D96" s="21">
        <v>234.31</v>
      </c>
      <c r="E96" s="21">
        <v>230.53211819745886</v>
      </c>
      <c r="F96" s="21">
        <v>3.7778818025411454</v>
      </c>
    </row>
    <row r="97" spans="3:6" x14ac:dyDescent="0.15">
      <c r="C97" s="22" t="s">
        <v>159</v>
      </c>
      <c r="D97" s="21">
        <v>114.76</v>
      </c>
      <c r="E97" s="21">
        <v>135.47941204875511</v>
      </c>
      <c r="F97" s="21">
        <v>-20.719412048755103</v>
      </c>
    </row>
    <row r="98" spans="3:6" x14ac:dyDescent="0.15">
      <c r="C98" s="22" t="s">
        <v>154</v>
      </c>
      <c r="D98" s="21">
        <v>56.76</v>
      </c>
      <c r="E98" s="21">
        <v>87.122458290127099</v>
      </c>
      <c r="F98" s="21">
        <v>-30.362458290127101</v>
      </c>
    </row>
    <row r="99" spans="3:6" x14ac:dyDescent="0.15">
      <c r="C99" s="22" t="s">
        <v>758</v>
      </c>
      <c r="D99" s="21">
        <v>114.35</v>
      </c>
      <c r="E99" s="21">
        <v>120.09528410158197</v>
      </c>
      <c r="F99" s="21">
        <v>-5.7452841015819729</v>
      </c>
    </row>
    <row r="100" spans="3:6" x14ac:dyDescent="0.15">
      <c r="C100" s="22" t="s">
        <v>517</v>
      </c>
      <c r="D100" s="21">
        <v>122.62</v>
      </c>
      <c r="E100" s="21">
        <v>139.02990946121668</v>
      </c>
      <c r="F100" s="21">
        <v>-16.409909461216671</v>
      </c>
    </row>
    <row r="101" spans="3:6" x14ac:dyDescent="0.15">
      <c r="C101" s="22" t="s">
        <v>605</v>
      </c>
      <c r="D101" s="21">
        <v>219.63</v>
      </c>
      <c r="E101" s="21">
        <v>203.3918379084601</v>
      </c>
      <c r="F101" s="21">
        <v>16.238162091539891</v>
      </c>
    </row>
    <row r="102" spans="3:6" x14ac:dyDescent="0.15">
      <c r="C102" s="22" t="s">
        <v>213</v>
      </c>
      <c r="D102" s="21">
        <v>157.19999999999999</v>
      </c>
      <c r="E102" s="21">
        <v>202.82505639042597</v>
      </c>
      <c r="F102" s="21">
        <v>-45.625056390425982</v>
      </c>
    </row>
    <row r="103" spans="3:6" x14ac:dyDescent="0.15">
      <c r="C103" s="22" t="s">
        <v>332</v>
      </c>
      <c r="D103" s="21">
        <v>133.97999999999999</v>
      </c>
      <c r="E103" s="21">
        <v>175.04423331193104</v>
      </c>
      <c r="F103" s="21">
        <v>-41.064233311931048</v>
      </c>
    </row>
    <row r="104" spans="3:6" x14ac:dyDescent="0.15">
      <c r="C104" s="22" t="s">
        <v>288</v>
      </c>
      <c r="D104" s="21">
        <v>116.57</v>
      </c>
      <c r="E104" s="21">
        <v>147.4296270050877</v>
      </c>
      <c r="F104" s="21">
        <v>-30.859627005087702</v>
      </c>
    </row>
    <row r="105" spans="3:6" x14ac:dyDescent="0.15">
      <c r="C105" s="22" t="s">
        <v>556</v>
      </c>
      <c r="D105" s="21">
        <v>125.9</v>
      </c>
      <c r="E105" s="21">
        <v>214.65791395304927</v>
      </c>
      <c r="F105" s="21">
        <v>-88.757913953049268</v>
      </c>
    </row>
    <row r="106" spans="3:6" x14ac:dyDescent="0.15">
      <c r="C106" s="22" t="s">
        <v>707</v>
      </c>
      <c r="D106" s="21">
        <v>85.62</v>
      </c>
      <c r="E106" s="21">
        <v>67.794172977560407</v>
      </c>
      <c r="F106" s="21">
        <v>17.825827022439597</v>
      </c>
    </row>
    <row r="107" spans="3:6" x14ac:dyDescent="0.15">
      <c r="C107" s="22" t="s">
        <v>715</v>
      </c>
      <c r="D107" s="21">
        <v>49.02</v>
      </c>
      <c r="E107" s="21">
        <v>72.705232273101473</v>
      </c>
      <c r="F107" s="21">
        <v>-23.68523227310147</v>
      </c>
    </row>
    <row r="108" spans="3:6" x14ac:dyDescent="0.15">
      <c r="C108" s="22" t="s">
        <v>688</v>
      </c>
      <c r="D108" s="21">
        <v>261.63</v>
      </c>
      <c r="E108" s="21">
        <v>216.15603909930846</v>
      </c>
      <c r="F108" s="21">
        <v>45.473960900691537</v>
      </c>
    </row>
    <row r="109" spans="3:6" x14ac:dyDescent="0.15">
      <c r="C109" s="22" t="s">
        <v>554</v>
      </c>
      <c r="D109" s="21">
        <v>109.44</v>
      </c>
      <c r="E109" s="21">
        <v>102.85087790024238</v>
      </c>
      <c r="F109" s="21">
        <v>6.589122099757617</v>
      </c>
    </row>
    <row r="110" spans="3:6" x14ac:dyDescent="0.15">
      <c r="C110" s="22" t="s">
        <v>761</v>
      </c>
      <c r="D110" s="21">
        <v>279.83</v>
      </c>
      <c r="E110" s="21">
        <v>237.3242861257275</v>
      </c>
      <c r="F110" s="21">
        <v>42.505713874272487</v>
      </c>
    </row>
    <row r="111" spans="3:6" x14ac:dyDescent="0.15">
      <c r="C111" s="22" t="s">
        <v>430</v>
      </c>
      <c r="D111" s="21">
        <v>124.92</v>
      </c>
      <c r="E111" s="21">
        <v>135.42439810061649</v>
      </c>
      <c r="F111" s="21">
        <v>-10.504398100616484</v>
      </c>
    </row>
    <row r="112" spans="3:6" x14ac:dyDescent="0.15">
      <c r="C112" s="22" t="s">
        <v>527</v>
      </c>
      <c r="D112" s="21">
        <v>302.33</v>
      </c>
      <c r="E112" s="21">
        <v>296.94016117540758</v>
      </c>
      <c r="F112" s="21">
        <v>5.3898388245924025</v>
      </c>
    </row>
    <row r="113" spans="3:6" x14ac:dyDescent="0.15">
      <c r="C113" s="22" t="s">
        <v>382</v>
      </c>
      <c r="D113" s="21">
        <v>159.71</v>
      </c>
      <c r="E113" s="21">
        <v>153.6817119343518</v>
      </c>
      <c r="F113" s="21">
        <v>6.0282880656482121</v>
      </c>
    </row>
    <row r="114" spans="3:6" x14ac:dyDescent="0.15">
      <c r="C114" s="22" t="s">
        <v>396</v>
      </c>
      <c r="D114" s="21">
        <v>270.36</v>
      </c>
      <c r="E114" s="21">
        <v>265.46014062844489</v>
      </c>
      <c r="F114" s="21">
        <v>4.8998593715551237</v>
      </c>
    </row>
    <row r="115" spans="3:6" x14ac:dyDescent="0.15">
      <c r="C115" s="22" t="s">
        <v>658</v>
      </c>
      <c r="D115" s="21">
        <v>97.46</v>
      </c>
      <c r="E115" s="21">
        <v>164.23143448055711</v>
      </c>
      <c r="F115" s="21">
        <v>-66.771434480557119</v>
      </c>
    </row>
    <row r="116" spans="3:6" x14ac:dyDescent="0.15">
      <c r="C116" s="22" t="s">
        <v>311</v>
      </c>
      <c r="D116" s="21">
        <v>301.79000000000002</v>
      </c>
      <c r="E116" s="21">
        <v>316.08634725962429</v>
      </c>
      <c r="F116" s="21">
        <v>-14.29634725962427</v>
      </c>
    </row>
    <row r="117" spans="3:6" x14ac:dyDescent="0.15">
      <c r="C117" s="22" t="s">
        <v>200</v>
      </c>
      <c r="D117" s="21">
        <v>215.83</v>
      </c>
      <c r="E117" s="21">
        <v>177.40087202152898</v>
      </c>
      <c r="F117" s="21">
        <v>38.42912797847103</v>
      </c>
    </row>
    <row r="118" spans="3:6" x14ac:dyDescent="0.15">
      <c r="C118" s="22" t="s">
        <v>703</v>
      </c>
      <c r="D118" s="21">
        <v>46.32</v>
      </c>
      <c r="E118" s="21">
        <v>10.600323634881139</v>
      </c>
      <c r="F118" s="21">
        <v>35.719676365118858</v>
      </c>
    </row>
    <row r="119" spans="3:6" x14ac:dyDescent="0.15">
      <c r="C119" s="22" t="s">
        <v>689</v>
      </c>
      <c r="D119" s="21">
        <v>142.97999999999999</v>
      </c>
      <c r="E119" s="21">
        <v>76.718749224284494</v>
      </c>
      <c r="F119" s="21">
        <v>66.261250775715496</v>
      </c>
    </row>
    <row r="120" spans="3:6" x14ac:dyDescent="0.15">
      <c r="C120" s="22" t="s">
        <v>417</v>
      </c>
      <c r="D120" s="21">
        <v>223.99</v>
      </c>
      <c r="E120" s="21">
        <v>209.74210883265178</v>
      </c>
      <c r="F120" s="21">
        <v>14.247891167348229</v>
      </c>
    </row>
    <row r="121" spans="3:6" x14ac:dyDescent="0.15">
      <c r="C121" s="22" t="s">
        <v>218</v>
      </c>
      <c r="D121" s="21">
        <v>84.46</v>
      </c>
      <c r="E121" s="21">
        <v>90.849919778344969</v>
      </c>
      <c r="F121" s="21">
        <v>-6.389919778344975</v>
      </c>
    </row>
    <row r="122" spans="3:6" x14ac:dyDescent="0.15">
      <c r="C122" s="22" t="s">
        <v>296</v>
      </c>
      <c r="D122" s="21">
        <v>80.31</v>
      </c>
      <c r="E122" s="21">
        <v>77.075719077151547</v>
      </c>
      <c r="F122" s="21">
        <v>3.2342809228484555</v>
      </c>
    </row>
    <row r="123" spans="3:6" x14ac:dyDescent="0.15">
      <c r="C123" s="22" t="s">
        <v>289</v>
      </c>
      <c r="D123" s="21">
        <v>110.25</v>
      </c>
      <c r="E123" s="21">
        <v>134.37479879042303</v>
      </c>
      <c r="F123" s="21">
        <v>-24.124798790423029</v>
      </c>
    </row>
    <row r="124" spans="3:6" x14ac:dyDescent="0.15">
      <c r="C124" s="22" t="s">
        <v>568</v>
      </c>
      <c r="D124" s="21">
        <v>218.54</v>
      </c>
      <c r="E124" s="21">
        <v>158.85784463077988</v>
      </c>
      <c r="F124" s="21">
        <v>59.682155369220112</v>
      </c>
    </row>
    <row r="125" spans="3:6" x14ac:dyDescent="0.15">
      <c r="C125" s="22" t="s">
        <v>236</v>
      </c>
      <c r="D125" s="21">
        <v>84.23</v>
      </c>
      <c r="E125" s="21">
        <v>73.287641782537975</v>
      </c>
      <c r="F125" s="21">
        <v>10.942358217462029</v>
      </c>
    </row>
    <row r="126" spans="3:6" x14ac:dyDescent="0.15">
      <c r="C126" s="22" t="s">
        <v>559</v>
      </c>
      <c r="D126" s="21">
        <v>60.28</v>
      </c>
      <c r="E126" s="21">
        <v>65.421649960943114</v>
      </c>
      <c r="F126" s="21">
        <v>-5.1416499609431128</v>
      </c>
    </row>
    <row r="127" spans="3:6" x14ac:dyDescent="0.15">
      <c r="C127" s="22" t="s">
        <v>340</v>
      </c>
      <c r="D127" s="21">
        <v>269.43</v>
      </c>
      <c r="E127" s="21">
        <v>184.74927709557429</v>
      </c>
      <c r="F127" s="21">
        <v>84.680722904425721</v>
      </c>
    </row>
    <row r="128" spans="3:6" x14ac:dyDescent="0.15">
      <c r="C128" s="22" t="s">
        <v>456</v>
      </c>
      <c r="D128" s="21">
        <v>153.58000000000001</v>
      </c>
      <c r="E128" s="21">
        <v>114.97937033584691</v>
      </c>
      <c r="F128" s="21">
        <v>38.600629664153104</v>
      </c>
    </row>
    <row r="129" spans="3:6" x14ac:dyDescent="0.15">
      <c r="C129" s="22" t="s">
        <v>636</v>
      </c>
      <c r="D129" s="21">
        <v>261.74</v>
      </c>
      <c r="E129" s="21">
        <v>231.6953045661337</v>
      </c>
      <c r="F129" s="21">
        <v>30.044695433866309</v>
      </c>
    </row>
    <row r="130" spans="3:6" x14ac:dyDescent="0.15">
      <c r="C130" s="22" t="s">
        <v>462</v>
      </c>
      <c r="D130" s="21">
        <v>121.35</v>
      </c>
      <c r="E130" s="21">
        <v>61.434821623192619</v>
      </c>
      <c r="F130" s="21">
        <v>59.915178376807376</v>
      </c>
    </row>
    <row r="131" spans="3:6" x14ac:dyDescent="0.15">
      <c r="C131" s="22" t="s">
        <v>511</v>
      </c>
      <c r="D131" s="21">
        <v>186.28</v>
      </c>
      <c r="E131" s="21">
        <v>199.43960080421414</v>
      </c>
      <c r="F131" s="21">
        <v>-13.159600804214136</v>
      </c>
    </row>
    <row r="132" spans="3:6" x14ac:dyDescent="0.15">
      <c r="C132" s="22" t="s">
        <v>755</v>
      </c>
      <c r="D132" s="21">
        <v>114.35</v>
      </c>
      <c r="E132" s="21">
        <v>102.70944409425434</v>
      </c>
      <c r="F132" s="21">
        <v>11.640555905745657</v>
      </c>
    </row>
    <row r="133" spans="3:6" x14ac:dyDescent="0.15">
      <c r="C133" s="22" t="s">
        <v>193</v>
      </c>
      <c r="D133" s="21">
        <v>106.6</v>
      </c>
      <c r="E133" s="21">
        <v>134.11335178560418</v>
      </c>
      <c r="F133" s="21">
        <v>-27.513351785604186</v>
      </c>
    </row>
    <row r="134" spans="3:6" x14ac:dyDescent="0.15">
      <c r="C134" s="22" t="s">
        <v>408</v>
      </c>
      <c r="D134" s="21">
        <v>144.6</v>
      </c>
      <c r="E134" s="21">
        <v>171.68967283202224</v>
      </c>
      <c r="F134" s="21">
        <v>-27.089672832022245</v>
      </c>
    </row>
    <row r="135" spans="3:6" x14ac:dyDescent="0.15">
      <c r="C135" s="22" t="s">
        <v>768</v>
      </c>
      <c r="D135" s="21">
        <v>281.06</v>
      </c>
      <c r="E135" s="21">
        <v>303.50905137855489</v>
      </c>
      <c r="F135" s="21">
        <v>-22.449051378554884</v>
      </c>
    </row>
    <row r="136" spans="3:6" x14ac:dyDescent="0.15">
      <c r="C136" s="22" t="s">
        <v>325</v>
      </c>
      <c r="D136" s="21">
        <v>60.87</v>
      </c>
      <c r="E136" s="21">
        <v>71.853382744971043</v>
      </c>
      <c r="F136" s="21">
        <v>-10.983382744971045</v>
      </c>
    </row>
    <row r="137" spans="3:6" x14ac:dyDescent="0.15">
      <c r="C137" s="22" t="s">
        <v>407</v>
      </c>
      <c r="D137" s="21">
        <v>143.19999999999999</v>
      </c>
      <c r="E137" s="21">
        <v>175.67455200355317</v>
      </c>
      <c r="F137" s="21">
        <v>-32.474552003553185</v>
      </c>
    </row>
    <row r="138" spans="3:6" x14ac:dyDescent="0.15">
      <c r="C138" s="22" t="s">
        <v>493</v>
      </c>
      <c r="D138" s="21">
        <v>158</v>
      </c>
      <c r="E138" s="21">
        <v>156.61110437522149</v>
      </c>
      <c r="F138" s="21">
        <v>1.3888956247785131</v>
      </c>
    </row>
    <row r="139" spans="3:6" x14ac:dyDescent="0.15">
      <c r="C139" s="22" t="s">
        <v>151</v>
      </c>
      <c r="D139" s="21">
        <v>207.76</v>
      </c>
      <c r="E139" s="21">
        <v>203.69350230959498</v>
      </c>
      <c r="F139" s="21">
        <v>4.066497690405015</v>
      </c>
    </row>
    <row r="140" spans="3:6" x14ac:dyDescent="0.15">
      <c r="C140" s="22" t="s">
        <v>731</v>
      </c>
      <c r="D140" s="21">
        <v>256.86</v>
      </c>
      <c r="E140" s="21">
        <v>213.03820561591482</v>
      </c>
      <c r="F140" s="21">
        <v>43.821794384085194</v>
      </c>
    </row>
    <row r="141" spans="3:6" x14ac:dyDescent="0.15">
      <c r="C141" s="22" t="s">
        <v>661</v>
      </c>
      <c r="D141" s="21">
        <v>239.66</v>
      </c>
      <c r="E141" s="21">
        <v>226.25946752039681</v>
      </c>
      <c r="F141" s="21">
        <v>13.400532479603186</v>
      </c>
    </row>
    <row r="142" spans="3:6" x14ac:dyDescent="0.15">
      <c r="C142" s="22" t="s">
        <v>442</v>
      </c>
      <c r="D142" s="21">
        <v>58.03</v>
      </c>
      <c r="E142" s="21">
        <v>77.964852749892287</v>
      </c>
      <c r="F142" s="21">
        <v>-19.934852749892286</v>
      </c>
    </row>
    <row r="143" spans="3:6" x14ac:dyDescent="0.15">
      <c r="C143" s="22" t="s">
        <v>716</v>
      </c>
      <c r="D143" s="21">
        <v>54.96</v>
      </c>
      <c r="E143" s="21">
        <v>75.18606835070409</v>
      </c>
      <c r="F143" s="21">
        <v>-20.226068350704089</v>
      </c>
    </row>
    <row r="144" spans="3:6" x14ac:dyDescent="0.15">
      <c r="C144" s="22" t="s">
        <v>468</v>
      </c>
      <c r="D144" s="21">
        <v>123.97</v>
      </c>
      <c r="E144" s="21">
        <v>102.35795409343405</v>
      </c>
      <c r="F144" s="21">
        <v>21.612045906565953</v>
      </c>
    </row>
    <row r="145" spans="3:6" x14ac:dyDescent="0.15">
      <c r="C145" s="22" t="s">
        <v>168</v>
      </c>
      <c r="D145" s="21">
        <v>181.16</v>
      </c>
      <c r="E145" s="21">
        <v>203.5585856382996</v>
      </c>
      <c r="F145" s="21">
        <v>-22.398585638299608</v>
      </c>
    </row>
    <row r="146" spans="3:6" x14ac:dyDescent="0.15">
      <c r="C146" s="22" t="s">
        <v>432</v>
      </c>
      <c r="D146" s="21">
        <v>278.39</v>
      </c>
      <c r="E146" s="21">
        <v>253.6018424666739</v>
      </c>
      <c r="F146" s="21">
        <v>24.788157533326086</v>
      </c>
    </row>
    <row r="147" spans="3:6" x14ac:dyDescent="0.15">
      <c r="C147" s="22" t="s">
        <v>783</v>
      </c>
      <c r="D147" s="21">
        <v>129.62</v>
      </c>
      <c r="E147" s="21">
        <v>170.66205406089125</v>
      </c>
      <c r="F147" s="21">
        <v>-41.042054060891246</v>
      </c>
    </row>
    <row r="148" spans="3:6" x14ac:dyDescent="0.15">
      <c r="C148" s="22" t="s">
        <v>223</v>
      </c>
      <c r="D148" s="21">
        <v>244.5</v>
      </c>
      <c r="E148" s="21">
        <v>182.61180679902043</v>
      </c>
      <c r="F148" s="21">
        <v>61.888193200979572</v>
      </c>
    </row>
    <row r="149" spans="3:6" x14ac:dyDescent="0.15">
      <c r="C149" s="22" t="s">
        <v>741</v>
      </c>
      <c r="D149" s="21">
        <v>297.2</v>
      </c>
      <c r="E149" s="21">
        <v>209.38908011725206</v>
      </c>
      <c r="F149" s="21">
        <v>87.810919882747925</v>
      </c>
    </row>
    <row r="150" spans="3:6" x14ac:dyDescent="0.15">
      <c r="C150" s="22" t="s">
        <v>250</v>
      </c>
      <c r="D150" s="21">
        <v>175.81</v>
      </c>
      <c r="E150" s="21">
        <v>163.82214883581548</v>
      </c>
      <c r="F150" s="21">
        <v>11.987851164184519</v>
      </c>
    </row>
    <row r="151" spans="3:6" x14ac:dyDescent="0.15">
      <c r="C151" s="22" t="s">
        <v>528</v>
      </c>
      <c r="D151" s="21">
        <v>302.33</v>
      </c>
      <c r="E151" s="21">
        <v>298.37918276099447</v>
      </c>
      <c r="F151" s="21">
        <v>3.9508172390055165</v>
      </c>
    </row>
    <row r="152" spans="3:6" x14ac:dyDescent="0.15">
      <c r="C152" s="22" t="s">
        <v>513</v>
      </c>
      <c r="D152" s="21">
        <v>208.86</v>
      </c>
      <c r="E152" s="21">
        <v>163.50624808841758</v>
      </c>
      <c r="F152" s="21">
        <v>45.353751911582435</v>
      </c>
    </row>
    <row r="153" spans="3:6" x14ac:dyDescent="0.15">
      <c r="C153" s="22" t="s">
        <v>448</v>
      </c>
      <c r="D153" s="21">
        <v>139.81</v>
      </c>
      <c r="E153" s="21">
        <v>132.4854194408527</v>
      </c>
      <c r="F153" s="21">
        <v>7.3245805591473072</v>
      </c>
    </row>
    <row r="154" spans="3:6" x14ac:dyDescent="0.15">
      <c r="C154" s="22" t="s">
        <v>746</v>
      </c>
      <c r="D154" s="21">
        <v>303.82</v>
      </c>
      <c r="E154" s="21">
        <v>302.11788782901334</v>
      </c>
      <c r="F154" s="21">
        <v>1.702112170986652</v>
      </c>
    </row>
    <row r="155" spans="3:6" x14ac:dyDescent="0.15">
      <c r="C155" s="22" t="s">
        <v>207</v>
      </c>
      <c r="D155" s="21">
        <v>104.72</v>
      </c>
      <c r="E155" s="21">
        <v>158.89835474338926</v>
      </c>
      <c r="F155" s="21">
        <v>-54.178354743389264</v>
      </c>
    </row>
    <row r="156" spans="3:6" x14ac:dyDescent="0.15">
      <c r="C156" s="22" t="s">
        <v>251</v>
      </c>
      <c r="D156" s="21">
        <v>240.88</v>
      </c>
      <c r="E156" s="21">
        <v>183.75662562062595</v>
      </c>
      <c r="F156" s="21">
        <v>57.123374379374042</v>
      </c>
    </row>
    <row r="157" spans="3:6" x14ac:dyDescent="0.15">
      <c r="C157" s="22" t="s">
        <v>750</v>
      </c>
      <c r="D157" s="21">
        <v>235.1</v>
      </c>
      <c r="E157" s="21">
        <v>243.50669621983212</v>
      </c>
      <c r="F157" s="21">
        <v>-8.4066962198321278</v>
      </c>
    </row>
    <row r="158" spans="3:6" x14ac:dyDescent="0.15">
      <c r="C158" s="22" t="s">
        <v>374</v>
      </c>
      <c r="D158" s="21">
        <v>287.23</v>
      </c>
      <c r="E158" s="21">
        <v>248.25261436290211</v>
      </c>
      <c r="F158" s="21">
        <v>38.97738563709791</v>
      </c>
    </row>
    <row r="159" spans="3:6" x14ac:dyDescent="0.15">
      <c r="C159" s="22" t="s">
        <v>508</v>
      </c>
      <c r="D159" s="21">
        <v>162.53</v>
      </c>
      <c r="E159" s="21">
        <v>129.77684511525734</v>
      </c>
      <c r="F159" s="21">
        <v>32.753154884742656</v>
      </c>
    </row>
    <row r="160" spans="3:6" x14ac:dyDescent="0.15">
      <c r="C160" s="22" t="s">
        <v>212</v>
      </c>
      <c r="D160" s="21">
        <v>157.19999999999999</v>
      </c>
      <c r="E160" s="21">
        <v>186.87823796868523</v>
      </c>
      <c r="F160" s="21">
        <v>-29.678237968685238</v>
      </c>
    </row>
    <row r="161" spans="3:6" x14ac:dyDescent="0.15">
      <c r="C161" s="22" t="s">
        <v>402</v>
      </c>
      <c r="D161" s="21">
        <v>123.18</v>
      </c>
      <c r="E161" s="21">
        <v>146.29974385267008</v>
      </c>
      <c r="F161" s="21">
        <v>-23.119743852670069</v>
      </c>
    </row>
    <row r="162" spans="3:6" x14ac:dyDescent="0.15">
      <c r="C162" s="22" t="s">
        <v>579</v>
      </c>
      <c r="D162" s="21">
        <v>185.65</v>
      </c>
      <c r="E162" s="21">
        <v>158.5371512273889</v>
      </c>
      <c r="F162" s="21">
        <v>27.112848772611102</v>
      </c>
    </row>
    <row r="163" spans="3:6" x14ac:dyDescent="0.15">
      <c r="C163" s="22" t="s">
        <v>550</v>
      </c>
      <c r="D163" s="21">
        <v>154.72999999999999</v>
      </c>
      <c r="E163" s="21">
        <v>147.07643794357253</v>
      </c>
      <c r="F163" s="21">
        <v>7.6535620564274609</v>
      </c>
    </row>
    <row r="164" spans="3:6" x14ac:dyDescent="0.15">
      <c r="C164" s="22" t="s">
        <v>475</v>
      </c>
      <c r="D164" s="21">
        <v>249.45</v>
      </c>
      <c r="E164" s="21">
        <v>221.04268823873031</v>
      </c>
      <c r="F164" s="21">
        <v>28.407311761269682</v>
      </c>
    </row>
    <row r="165" spans="3:6" x14ac:dyDescent="0.15">
      <c r="C165" s="22" t="s">
        <v>433</v>
      </c>
      <c r="D165" s="21">
        <v>278.39</v>
      </c>
      <c r="E165" s="21">
        <v>253.6018424666739</v>
      </c>
      <c r="F165" s="21">
        <v>24.788157533326086</v>
      </c>
    </row>
    <row r="166" spans="3:6" x14ac:dyDescent="0.15">
      <c r="C166" s="22" t="s">
        <v>507</v>
      </c>
      <c r="D166" s="21">
        <v>81.319999999999993</v>
      </c>
      <c r="E166" s="21">
        <v>109.9732941385698</v>
      </c>
      <c r="F166" s="21">
        <v>-28.653294138569805</v>
      </c>
    </row>
    <row r="167" spans="3:6" x14ac:dyDescent="0.15">
      <c r="C167" s="22" t="s">
        <v>706</v>
      </c>
      <c r="D167" s="21">
        <v>224.21</v>
      </c>
      <c r="E167" s="21">
        <v>234.843981240228</v>
      </c>
      <c r="F167" s="21">
        <v>-10.633981240227996</v>
      </c>
    </row>
    <row r="168" spans="3:6" x14ac:dyDescent="0.15">
      <c r="C168" s="22" t="s">
        <v>414</v>
      </c>
      <c r="D168" s="21">
        <v>183.43</v>
      </c>
      <c r="E168" s="21">
        <v>162.26153078777816</v>
      </c>
      <c r="F168" s="21">
        <v>21.168469212221851</v>
      </c>
    </row>
    <row r="169" spans="3:6" x14ac:dyDescent="0.15">
      <c r="C169" s="22" t="s">
        <v>682</v>
      </c>
      <c r="D169" s="21">
        <v>56.8</v>
      </c>
      <c r="E169" s="21">
        <v>67.076616984397219</v>
      </c>
      <c r="F169" s="21">
        <v>-10.276616984397222</v>
      </c>
    </row>
    <row r="170" spans="3:6" x14ac:dyDescent="0.15">
      <c r="C170" s="22" t="s">
        <v>324</v>
      </c>
      <c r="D170" s="21">
        <v>68.06</v>
      </c>
      <c r="E170" s="21">
        <v>80.036418830067731</v>
      </c>
      <c r="F170" s="21">
        <v>-11.976418830067729</v>
      </c>
    </row>
    <row r="171" spans="3:6" x14ac:dyDescent="0.15">
      <c r="C171" s="22" t="s">
        <v>326</v>
      </c>
      <c r="D171" s="21">
        <v>70.62</v>
      </c>
      <c r="E171" s="21">
        <v>110.85117499380385</v>
      </c>
      <c r="F171" s="21">
        <v>-40.231174993803847</v>
      </c>
    </row>
    <row r="172" spans="3:6" x14ac:dyDescent="0.15">
      <c r="C172" s="22" t="s">
        <v>670</v>
      </c>
      <c r="D172" s="21">
        <v>63.06</v>
      </c>
      <c r="E172" s="21">
        <v>108.65299963588694</v>
      </c>
      <c r="F172" s="21">
        <v>-45.59299963588694</v>
      </c>
    </row>
    <row r="173" spans="3:6" x14ac:dyDescent="0.15">
      <c r="C173" s="22" t="s">
        <v>322</v>
      </c>
      <c r="D173" s="21">
        <v>60.26</v>
      </c>
      <c r="E173" s="21">
        <v>75.644243802243949</v>
      </c>
      <c r="F173" s="21">
        <v>-15.384243802243951</v>
      </c>
    </row>
    <row r="174" spans="3:6" x14ac:dyDescent="0.15">
      <c r="C174" s="22" t="s">
        <v>348</v>
      </c>
      <c r="D174" s="21">
        <v>171.67</v>
      </c>
      <c r="E174" s="21">
        <v>186.58852667723284</v>
      </c>
      <c r="F174" s="21">
        <v>-14.918526677232848</v>
      </c>
    </row>
    <row r="175" spans="3:6" x14ac:dyDescent="0.15">
      <c r="C175" s="22" t="s">
        <v>155</v>
      </c>
      <c r="D175" s="21">
        <v>228</v>
      </c>
      <c r="E175" s="21">
        <v>237.71386236911906</v>
      </c>
      <c r="F175" s="21">
        <v>-9.713862369119056</v>
      </c>
    </row>
    <row r="176" spans="3:6" x14ac:dyDescent="0.15">
      <c r="C176" s="22" t="s">
        <v>235</v>
      </c>
      <c r="D176" s="21">
        <v>256.48</v>
      </c>
      <c r="E176" s="21">
        <v>205.6426045966648</v>
      </c>
      <c r="F176" s="21">
        <v>50.837395403335222</v>
      </c>
    </row>
    <row r="177" spans="3:6" x14ac:dyDescent="0.15">
      <c r="C177" s="22" t="s">
        <v>440</v>
      </c>
      <c r="D177" s="21">
        <v>150.13</v>
      </c>
      <c r="E177" s="21">
        <v>152.45559767331156</v>
      </c>
      <c r="F177" s="21">
        <v>-2.3255976733115631</v>
      </c>
    </row>
    <row r="178" spans="3:6" x14ac:dyDescent="0.15">
      <c r="C178" s="22" t="s">
        <v>759</v>
      </c>
      <c r="D178" s="21">
        <v>125.8</v>
      </c>
      <c r="E178" s="21">
        <v>103.94283119061689</v>
      </c>
      <c r="F178" s="21">
        <v>21.857168809383111</v>
      </c>
    </row>
    <row r="179" spans="3:6" x14ac:dyDescent="0.15">
      <c r="C179" s="22" t="s">
        <v>577</v>
      </c>
      <c r="D179" s="21">
        <v>64.39</v>
      </c>
      <c r="E179" s="21">
        <v>103.79184357902645</v>
      </c>
      <c r="F179" s="21">
        <v>-39.401843579026448</v>
      </c>
    </row>
    <row r="180" spans="3:6" x14ac:dyDescent="0.15">
      <c r="C180" s="22" t="s">
        <v>179</v>
      </c>
      <c r="D180" s="21">
        <v>134.30000000000001</v>
      </c>
      <c r="E180" s="21">
        <v>138.79120870618362</v>
      </c>
      <c r="F180" s="21">
        <v>-4.4912087061836132</v>
      </c>
    </row>
    <row r="181" spans="3:6" x14ac:dyDescent="0.15">
      <c r="C181" s="22" t="s">
        <v>618</v>
      </c>
      <c r="D181" s="21">
        <v>100.8</v>
      </c>
      <c r="E181" s="21">
        <v>139.31973869558848</v>
      </c>
      <c r="F181" s="21">
        <v>-38.519738695588487</v>
      </c>
    </row>
    <row r="182" spans="3:6" x14ac:dyDescent="0.15">
      <c r="C182" s="22" t="s">
        <v>216</v>
      </c>
      <c r="D182" s="21">
        <v>75.069999999999993</v>
      </c>
      <c r="E182" s="21">
        <v>81.859499155828644</v>
      </c>
      <c r="F182" s="21">
        <v>-6.7894991558286506</v>
      </c>
    </row>
    <row r="183" spans="3:6" x14ac:dyDescent="0.15">
      <c r="C183" s="22" t="s">
        <v>502</v>
      </c>
      <c r="D183" s="21">
        <v>195.91</v>
      </c>
      <c r="E183" s="21">
        <v>201.93319174752213</v>
      </c>
      <c r="F183" s="21">
        <v>-6.0231917475221337</v>
      </c>
    </row>
    <row r="184" spans="3:6" x14ac:dyDescent="0.15">
      <c r="C184" s="22" t="s">
        <v>749</v>
      </c>
      <c r="D184" s="21">
        <v>235.1</v>
      </c>
      <c r="E184" s="21">
        <v>227.55987779809138</v>
      </c>
      <c r="F184" s="21">
        <v>7.5401222019086163</v>
      </c>
    </row>
    <row r="185" spans="3:6" x14ac:dyDescent="0.15">
      <c r="C185" s="22" t="s">
        <v>234</v>
      </c>
      <c r="D185" s="21">
        <v>245.28</v>
      </c>
      <c r="E185" s="21">
        <v>195.05525770303973</v>
      </c>
      <c r="F185" s="21">
        <v>50.224742296960272</v>
      </c>
    </row>
    <row r="186" spans="3:6" x14ac:dyDescent="0.15">
      <c r="C186" s="22" t="s">
        <v>420</v>
      </c>
      <c r="D186" s="21">
        <v>169.41</v>
      </c>
      <c r="E186" s="21">
        <v>239.15165916360647</v>
      </c>
      <c r="F186" s="21">
        <v>-69.741659163606471</v>
      </c>
    </row>
    <row r="187" spans="3:6" x14ac:dyDescent="0.15">
      <c r="C187" s="22" t="s">
        <v>677</v>
      </c>
      <c r="D187" s="21">
        <v>77.62</v>
      </c>
      <c r="E187" s="21">
        <v>80.684470350712502</v>
      </c>
      <c r="F187" s="21">
        <v>-3.0644703507124973</v>
      </c>
    </row>
    <row r="188" spans="3:6" x14ac:dyDescent="0.15">
      <c r="C188" s="22" t="s">
        <v>286</v>
      </c>
      <c r="D188" s="21">
        <v>75.709999999999994</v>
      </c>
      <c r="E188" s="21">
        <v>93.528743418497072</v>
      </c>
      <c r="F188" s="21">
        <v>-17.818743418497078</v>
      </c>
    </row>
    <row r="189" spans="3:6" x14ac:dyDescent="0.15">
      <c r="C189" s="22" t="s">
        <v>501</v>
      </c>
      <c r="D189" s="21">
        <v>51.73</v>
      </c>
      <c r="E189" s="21">
        <v>66.799639757293221</v>
      </c>
      <c r="F189" s="21">
        <v>-15.069639757293224</v>
      </c>
    </row>
    <row r="190" spans="3:6" x14ac:dyDescent="0.15">
      <c r="C190" s="22" t="s">
        <v>224</v>
      </c>
      <c r="D190" s="21">
        <v>78.62</v>
      </c>
      <c r="E190" s="21">
        <v>66.928316564252412</v>
      </c>
      <c r="F190" s="21">
        <v>11.691683435747592</v>
      </c>
    </row>
    <row r="191" spans="3:6" x14ac:dyDescent="0.15">
      <c r="C191" s="22" t="s">
        <v>260</v>
      </c>
      <c r="D191" s="21">
        <v>139.56</v>
      </c>
      <c r="E191" s="21">
        <v>144.45722823330362</v>
      </c>
      <c r="F191" s="21">
        <v>-4.8972282333036219</v>
      </c>
    </row>
    <row r="192" spans="3:6" x14ac:dyDescent="0.15">
      <c r="C192" s="22" t="s">
        <v>201</v>
      </c>
      <c r="D192" s="21">
        <v>197.1</v>
      </c>
      <c r="E192" s="21">
        <v>140.40690479595116</v>
      </c>
      <c r="F192" s="21">
        <v>56.693095204048831</v>
      </c>
    </row>
    <row r="193" spans="3:6" x14ac:dyDescent="0.15">
      <c r="C193" s="22" t="s">
        <v>189</v>
      </c>
      <c r="D193" s="21">
        <v>250.73</v>
      </c>
      <c r="E193" s="21">
        <v>221.29129173209327</v>
      </c>
      <c r="F193" s="21">
        <v>29.438708267906719</v>
      </c>
    </row>
    <row r="194" spans="3:6" x14ac:dyDescent="0.15">
      <c r="C194" s="22" t="s">
        <v>461</v>
      </c>
      <c r="D194" s="21">
        <v>150.04</v>
      </c>
      <c r="E194" s="21">
        <v>81.568240040765943</v>
      </c>
      <c r="F194" s="21">
        <v>68.471759959234049</v>
      </c>
    </row>
    <row r="195" spans="3:6" x14ac:dyDescent="0.15">
      <c r="C195" s="22" t="s">
        <v>538</v>
      </c>
      <c r="D195" s="21">
        <v>176.88</v>
      </c>
      <c r="E195" s="21">
        <v>143.09348183881812</v>
      </c>
      <c r="F195" s="21">
        <v>33.786518161181874</v>
      </c>
    </row>
    <row r="196" spans="3:6" x14ac:dyDescent="0.15">
      <c r="C196" s="22" t="s">
        <v>375</v>
      </c>
      <c r="D196" s="21">
        <v>116.78</v>
      </c>
      <c r="E196" s="21">
        <v>108.67347079152833</v>
      </c>
      <c r="F196" s="21">
        <v>8.1065292084716702</v>
      </c>
    </row>
    <row r="197" spans="3:6" x14ac:dyDescent="0.15">
      <c r="C197" s="22" t="s">
        <v>242</v>
      </c>
      <c r="D197" s="21">
        <v>113.39</v>
      </c>
      <c r="E197" s="21">
        <v>164.11503337046551</v>
      </c>
      <c r="F197" s="21">
        <v>-50.725033370465511</v>
      </c>
    </row>
    <row r="198" spans="3:6" x14ac:dyDescent="0.15">
      <c r="C198" s="22" t="s">
        <v>365</v>
      </c>
      <c r="D198" s="21">
        <v>202</v>
      </c>
      <c r="E198" s="21">
        <v>173.9674072664651</v>
      </c>
      <c r="F198" s="21">
        <v>28.032592733534898</v>
      </c>
    </row>
    <row r="199" spans="3:6" x14ac:dyDescent="0.15">
      <c r="C199" s="22" t="s">
        <v>252</v>
      </c>
      <c r="D199" s="21">
        <v>240.88</v>
      </c>
      <c r="E199" s="21">
        <v>167.80980719888521</v>
      </c>
      <c r="F199" s="21">
        <v>73.070192801114786</v>
      </c>
    </row>
    <row r="200" spans="3:6" x14ac:dyDescent="0.15">
      <c r="C200" s="22" t="s">
        <v>490</v>
      </c>
      <c r="D200" s="21">
        <v>152.1</v>
      </c>
      <c r="E200" s="21">
        <v>164.01806597314206</v>
      </c>
      <c r="F200" s="21">
        <v>-11.918065973142063</v>
      </c>
    </row>
    <row r="201" spans="3:6" x14ac:dyDescent="0.15">
      <c r="C201" s="22" t="s">
        <v>280</v>
      </c>
      <c r="D201" s="21">
        <v>99.43</v>
      </c>
      <c r="E201" s="21">
        <v>60.335655521511086</v>
      </c>
      <c r="F201" s="21">
        <v>39.094344478488921</v>
      </c>
    </row>
    <row r="202" spans="3:6" x14ac:dyDescent="0.15">
      <c r="C202" s="22" t="s">
        <v>450</v>
      </c>
      <c r="D202" s="21">
        <v>117.97</v>
      </c>
      <c r="E202" s="21">
        <v>120.62020662705683</v>
      </c>
      <c r="F202" s="21">
        <v>-2.6502066270568321</v>
      </c>
    </row>
    <row r="203" spans="3:6" x14ac:dyDescent="0.15">
      <c r="C203" s="22" t="s">
        <v>494</v>
      </c>
      <c r="D203" s="21">
        <v>229.84</v>
      </c>
      <c r="E203" s="21">
        <v>159.17977331630641</v>
      </c>
      <c r="F203" s="21">
        <v>70.660226683693594</v>
      </c>
    </row>
    <row r="204" spans="3:6" x14ac:dyDescent="0.15">
      <c r="C204" s="22" t="s">
        <v>376</v>
      </c>
      <c r="D204" s="21">
        <v>116.78</v>
      </c>
      <c r="E204" s="21">
        <v>108.67347079152833</v>
      </c>
      <c r="F204" s="21">
        <v>8.1065292084716702</v>
      </c>
    </row>
    <row r="205" spans="3:6" x14ac:dyDescent="0.15">
      <c r="C205" s="22" t="s">
        <v>355</v>
      </c>
      <c r="D205" s="21">
        <v>181.02</v>
      </c>
      <c r="E205" s="21">
        <v>192.82800831943732</v>
      </c>
      <c r="F205" s="21">
        <v>-11.808008319437306</v>
      </c>
    </row>
    <row r="206" spans="3:6" x14ac:dyDescent="0.15">
      <c r="C206" s="22" t="s">
        <v>301</v>
      </c>
      <c r="D206" s="21">
        <v>159.12</v>
      </c>
      <c r="E206" s="21">
        <v>145.02042828511472</v>
      </c>
      <c r="F206" s="21">
        <v>14.099571714885286</v>
      </c>
    </row>
    <row r="207" spans="3:6" x14ac:dyDescent="0.15">
      <c r="C207" s="22" t="s">
        <v>362</v>
      </c>
      <c r="D207" s="21">
        <v>132.85</v>
      </c>
      <c r="E207" s="21">
        <v>108.39264729332265</v>
      </c>
      <c r="F207" s="21">
        <v>24.457352706677341</v>
      </c>
    </row>
    <row r="208" spans="3:6" x14ac:dyDescent="0.15">
      <c r="C208" s="22" t="s">
        <v>544</v>
      </c>
      <c r="D208" s="21">
        <v>108.96</v>
      </c>
      <c r="E208" s="21">
        <v>107.34619374968366</v>
      </c>
      <c r="F208" s="21">
        <v>1.6138062503163297</v>
      </c>
    </row>
    <row r="209" spans="3:6" x14ac:dyDescent="0.15">
      <c r="C209" s="22" t="s">
        <v>195</v>
      </c>
      <c r="D209" s="21">
        <v>136.27000000000001</v>
      </c>
      <c r="E209" s="21">
        <v>149.25071679750681</v>
      </c>
      <c r="F209" s="21">
        <v>-12.980716797506801</v>
      </c>
    </row>
    <row r="210" spans="3:6" x14ac:dyDescent="0.15">
      <c r="C210" s="22" t="s">
        <v>566</v>
      </c>
      <c r="D210" s="21">
        <v>218.54</v>
      </c>
      <c r="E210" s="21">
        <v>157.41882304519299</v>
      </c>
      <c r="F210" s="21">
        <v>61.121176954806998</v>
      </c>
    </row>
    <row r="211" spans="3:6" x14ac:dyDescent="0.15">
      <c r="C211" s="22" t="s">
        <v>158</v>
      </c>
      <c r="D211" s="21">
        <v>172.63</v>
      </c>
      <c r="E211" s="21">
        <v>181.6868507665271</v>
      </c>
      <c r="F211" s="21">
        <v>-9.0568507665271056</v>
      </c>
    </row>
    <row r="212" spans="3:6" x14ac:dyDescent="0.15">
      <c r="C212" s="22" t="s">
        <v>678</v>
      </c>
      <c r="D212" s="21">
        <v>188.11</v>
      </c>
      <c r="E212" s="21">
        <v>138.47753937419094</v>
      </c>
      <c r="F212" s="21">
        <v>49.632460625809074</v>
      </c>
    </row>
    <row r="213" spans="3:6" x14ac:dyDescent="0.15">
      <c r="C213" s="22" t="s">
        <v>654</v>
      </c>
      <c r="D213" s="21">
        <v>137.25</v>
      </c>
      <c r="E213" s="21">
        <v>176.16849344137336</v>
      </c>
      <c r="F213" s="21">
        <v>-38.918493441373357</v>
      </c>
    </row>
    <row r="214" spans="3:6" x14ac:dyDescent="0.15">
      <c r="C214" s="22" t="s">
        <v>620</v>
      </c>
      <c r="D214" s="21">
        <v>367.72</v>
      </c>
      <c r="E214" s="21">
        <v>325.19778857693541</v>
      </c>
      <c r="F214" s="21">
        <v>42.522211423064618</v>
      </c>
    </row>
    <row r="215" spans="3:6" x14ac:dyDescent="0.15">
      <c r="C215" s="22" t="s">
        <v>723</v>
      </c>
      <c r="D215" s="21">
        <v>132.79</v>
      </c>
      <c r="E215" s="21">
        <v>135.72699576789461</v>
      </c>
      <c r="F215" s="21">
        <v>-2.936995767894615</v>
      </c>
    </row>
    <row r="216" spans="3:6" x14ac:dyDescent="0.15">
      <c r="C216" s="22" t="s">
        <v>380</v>
      </c>
      <c r="D216" s="21">
        <v>159.71</v>
      </c>
      <c r="E216" s="21">
        <v>171.06755194167943</v>
      </c>
      <c r="F216" s="21">
        <v>-11.357551941679418</v>
      </c>
    </row>
    <row r="217" spans="3:6" x14ac:dyDescent="0.15">
      <c r="C217" s="22" t="s">
        <v>480</v>
      </c>
      <c r="D217" s="21">
        <v>165.9</v>
      </c>
      <c r="E217" s="21">
        <v>212.72121326536515</v>
      </c>
      <c r="F217" s="21">
        <v>-46.821213265365145</v>
      </c>
    </row>
    <row r="218" spans="3:6" x14ac:dyDescent="0.15">
      <c r="C218" s="22" t="s">
        <v>239</v>
      </c>
      <c r="D218" s="21">
        <v>153.94999999999999</v>
      </c>
      <c r="E218" s="21">
        <v>121.08275269861886</v>
      </c>
      <c r="F218" s="21">
        <v>32.867247301381127</v>
      </c>
    </row>
    <row r="219" spans="3:6" x14ac:dyDescent="0.15">
      <c r="C219" s="22" t="s">
        <v>681</v>
      </c>
      <c r="D219" s="21">
        <v>105.13</v>
      </c>
      <c r="E219" s="21">
        <v>98.911393326652956</v>
      </c>
      <c r="F219" s="21">
        <v>6.2186066733470398</v>
      </c>
    </row>
    <row r="220" spans="3:6" x14ac:dyDescent="0.15">
      <c r="C220" s="22" t="s">
        <v>228</v>
      </c>
      <c r="D220" s="21">
        <v>174.06</v>
      </c>
      <c r="E220" s="21">
        <v>184.60173417108652</v>
      </c>
      <c r="F220" s="21">
        <v>-10.541734171086517</v>
      </c>
    </row>
    <row r="221" spans="3:6" x14ac:dyDescent="0.15">
      <c r="C221" s="22" t="s">
        <v>273</v>
      </c>
      <c r="D221" s="21">
        <v>153.5</v>
      </c>
      <c r="E221" s="21">
        <v>221.17967477775559</v>
      </c>
      <c r="F221" s="21">
        <v>-67.679674777755594</v>
      </c>
    </row>
    <row r="222" spans="3:6" x14ac:dyDescent="0.15">
      <c r="C222" s="22" t="s">
        <v>532</v>
      </c>
      <c r="D222" s="21">
        <v>79.48</v>
      </c>
      <c r="E222" s="21">
        <v>86.50045101459915</v>
      </c>
      <c r="F222" s="21">
        <v>-7.0204510145991463</v>
      </c>
    </row>
    <row r="223" spans="3:6" x14ac:dyDescent="0.15">
      <c r="C223" s="22" t="s">
        <v>599</v>
      </c>
      <c r="D223" s="21">
        <v>273.52999999999997</v>
      </c>
      <c r="E223" s="21">
        <v>233.97695740076102</v>
      </c>
      <c r="F223" s="21">
        <v>39.55304259923895</v>
      </c>
    </row>
    <row r="224" spans="3:6" x14ac:dyDescent="0.15">
      <c r="C224" s="22" t="s">
        <v>610</v>
      </c>
      <c r="D224" s="21">
        <v>70.41</v>
      </c>
      <c r="E224" s="21">
        <v>106.37559407514374</v>
      </c>
      <c r="F224" s="21">
        <v>-35.965594075143741</v>
      </c>
    </row>
    <row r="225" spans="3:6" x14ac:dyDescent="0.15">
      <c r="C225" s="22" t="s">
        <v>454</v>
      </c>
      <c r="D225" s="21">
        <v>140.9</v>
      </c>
      <c r="E225" s="21">
        <v>113.9333249548977</v>
      </c>
      <c r="F225" s="21">
        <v>26.966675045102306</v>
      </c>
    </row>
    <row r="226" spans="3:6" x14ac:dyDescent="0.15">
      <c r="C226" s="22" t="s">
        <v>523</v>
      </c>
      <c r="D226" s="21">
        <v>205.51</v>
      </c>
      <c r="E226" s="21">
        <v>234.7606976751722</v>
      </c>
      <c r="F226" s="21">
        <v>-29.250697675172205</v>
      </c>
    </row>
    <row r="227" spans="3:6" x14ac:dyDescent="0.15">
      <c r="C227" s="22" t="s">
        <v>516</v>
      </c>
      <c r="D227" s="21">
        <v>169.9</v>
      </c>
      <c r="E227" s="21">
        <v>166.07395199869001</v>
      </c>
      <c r="F227" s="21">
        <v>3.8260480013099993</v>
      </c>
    </row>
    <row r="228" spans="3:6" x14ac:dyDescent="0.15">
      <c r="C228" s="22" t="s">
        <v>764</v>
      </c>
      <c r="D228" s="21">
        <v>273.83</v>
      </c>
      <c r="E228" s="21">
        <v>283.53466555611249</v>
      </c>
      <c r="F228" s="21">
        <v>-9.7046655561125021</v>
      </c>
    </row>
    <row r="229" spans="3:6" x14ac:dyDescent="0.15">
      <c r="C229" s="22" t="s">
        <v>309</v>
      </c>
      <c r="D229" s="21">
        <v>76.790000000000006</v>
      </c>
      <c r="E229" s="21">
        <v>120.9853591431937</v>
      </c>
      <c r="F229" s="21">
        <v>-44.195359143193699</v>
      </c>
    </row>
    <row r="230" spans="3:6" x14ac:dyDescent="0.15">
      <c r="C230" s="22" t="s">
        <v>781</v>
      </c>
      <c r="D230" s="21">
        <v>124.87</v>
      </c>
      <c r="E230" s="21">
        <v>168.12711184028825</v>
      </c>
      <c r="F230" s="21">
        <v>-43.257111840288246</v>
      </c>
    </row>
    <row r="231" spans="3:6" x14ac:dyDescent="0.15">
      <c r="C231" s="22" t="s">
        <v>762</v>
      </c>
      <c r="D231" s="21">
        <v>279.83</v>
      </c>
      <c r="E231" s="21">
        <v>253.27110454746824</v>
      </c>
      <c r="F231" s="21">
        <v>26.558895452531743</v>
      </c>
    </row>
    <row r="232" spans="3:6" x14ac:dyDescent="0.15">
      <c r="C232" s="22" t="s">
        <v>422</v>
      </c>
      <c r="D232" s="21">
        <v>169.41</v>
      </c>
      <c r="E232" s="21">
        <v>240.59068074919335</v>
      </c>
      <c r="F232" s="21">
        <v>-71.180680749193357</v>
      </c>
    </row>
    <row r="233" spans="3:6" x14ac:dyDescent="0.15">
      <c r="C233" s="22" t="s">
        <v>692</v>
      </c>
      <c r="D233" s="21">
        <v>120.84</v>
      </c>
      <c r="E233" s="21">
        <v>124.07379341772196</v>
      </c>
      <c r="F233" s="21">
        <v>-3.2337934177219552</v>
      </c>
    </row>
    <row r="234" spans="3:6" x14ac:dyDescent="0.15">
      <c r="C234" s="22" t="s">
        <v>633</v>
      </c>
      <c r="D234" s="21">
        <v>374.4</v>
      </c>
      <c r="E234" s="21">
        <v>304.26295239859087</v>
      </c>
      <c r="F234" s="21">
        <v>70.137047601409108</v>
      </c>
    </row>
    <row r="235" spans="3:6" x14ac:dyDescent="0.15">
      <c r="C235" s="22" t="s">
        <v>347</v>
      </c>
      <c r="D235" s="21">
        <v>232.55</v>
      </c>
      <c r="E235" s="21">
        <v>170.3062145973316</v>
      </c>
      <c r="F235" s="21">
        <v>62.243785402668408</v>
      </c>
    </row>
    <row r="236" spans="3:6" x14ac:dyDescent="0.15">
      <c r="C236" s="22" t="s">
        <v>656</v>
      </c>
      <c r="D236" s="21">
        <v>200.2</v>
      </c>
      <c r="E236" s="21">
        <v>270.97097841459333</v>
      </c>
      <c r="F236" s="21">
        <v>-70.770978414593344</v>
      </c>
    </row>
    <row r="237" spans="3:6" x14ac:dyDescent="0.15">
      <c r="C237" s="22" t="s">
        <v>304</v>
      </c>
      <c r="D237" s="21">
        <v>89.47</v>
      </c>
      <c r="E237" s="21">
        <v>85.800403090746499</v>
      </c>
      <c r="F237" s="21">
        <v>3.6695969092534995</v>
      </c>
    </row>
    <row r="238" spans="3:6" x14ac:dyDescent="0.15">
      <c r="C238" s="22" t="s">
        <v>632</v>
      </c>
      <c r="D238" s="21">
        <v>224.17</v>
      </c>
      <c r="E238" s="21">
        <v>263.45164301477939</v>
      </c>
      <c r="F238" s="21">
        <v>-39.281643014779405</v>
      </c>
    </row>
    <row r="239" spans="3:6" x14ac:dyDescent="0.15">
      <c r="C239" s="22" t="s">
        <v>276</v>
      </c>
      <c r="D239" s="21">
        <v>195.64</v>
      </c>
      <c r="E239" s="21">
        <v>173.54755496712511</v>
      </c>
      <c r="F239" s="21">
        <v>22.092445032874878</v>
      </c>
    </row>
    <row r="240" spans="3:6" x14ac:dyDescent="0.15">
      <c r="C240" s="22" t="s">
        <v>662</v>
      </c>
      <c r="D240" s="21">
        <v>169.92</v>
      </c>
      <c r="E240" s="21">
        <v>191.10687475005238</v>
      </c>
      <c r="F240" s="21">
        <v>-21.186874750052397</v>
      </c>
    </row>
    <row r="241" spans="3:6" x14ac:dyDescent="0.15">
      <c r="C241" s="22" t="s">
        <v>531</v>
      </c>
      <c r="D241" s="21">
        <v>65.8</v>
      </c>
      <c r="E241" s="21">
        <v>75.749334885456335</v>
      </c>
      <c r="F241" s="21">
        <v>-9.9493348854563379</v>
      </c>
    </row>
    <row r="242" spans="3:6" x14ac:dyDescent="0.15">
      <c r="C242" s="22" t="s">
        <v>346</v>
      </c>
      <c r="D242" s="21">
        <v>286.54000000000002</v>
      </c>
      <c r="E242" s="21">
        <v>201.20407858643355</v>
      </c>
      <c r="F242" s="21">
        <v>85.335921413566467</v>
      </c>
    </row>
    <row r="243" spans="3:6" x14ac:dyDescent="0.15">
      <c r="C243" s="22" t="s">
        <v>284</v>
      </c>
      <c r="D243" s="21">
        <v>114.93</v>
      </c>
      <c r="E243" s="21">
        <v>58.695632855457262</v>
      </c>
      <c r="F243" s="21">
        <v>56.234367144542745</v>
      </c>
    </row>
    <row r="244" spans="3:6" x14ac:dyDescent="0.15">
      <c r="C244" s="22" t="s">
        <v>776</v>
      </c>
      <c r="D244" s="21">
        <v>145.53</v>
      </c>
      <c r="E244" s="21">
        <v>153.723933145008</v>
      </c>
      <c r="F244" s="21">
        <v>-8.1939331450080033</v>
      </c>
    </row>
    <row r="245" spans="3:6" x14ac:dyDescent="0.15">
      <c r="C245" s="22" t="s">
        <v>488</v>
      </c>
      <c r="D245" s="21">
        <v>197.42</v>
      </c>
      <c r="E245" s="21">
        <v>254.18137057791441</v>
      </c>
      <c r="F245" s="21">
        <v>-56.76137057791442</v>
      </c>
    </row>
    <row r="246" spans="3:6" x14ac:dyDescent="0.15">
      <c r="C246" s="22" t="s">
        <v>329</v>
      </c>
      <c r="D246" s="21">
        <v>168.92</v>
      </c>
      <c r="E246" s="21">
        <v>168.63497667673622</v>
      </c>
      <c r="F246" s="21">
        <v>0.285023323263772</v>
      </c>
    </row>
    <row r="247" spans="3:6" x14ac:dyDescent="0.15">
      <c r="C247" s="22" t="s">
        <v>699</v>
      </c>
      <c r="D247" s="21">
        <v>127.06</v>
      </c>
      <c r="E247" s="21">
        <v>84.263672448697463</v>
      </c>
      <c r="F247" s="21">
        <v>42.796327551302539</v>
      </c>
    </row>
    <row r="248" spans="3:6" x14ac:dyDescent="0.15">
      <c r="C248" s="22" t="s">
        <v>747</v>
      </c>
      <c r="D248" s="21">
        <v>147.80000000000001</v>
      </c>
      <c r="E248" s="21">
        <v>139.8405294230366</v>
      </c>
      <c r="F248" s="21">
        <v>7.9594705769634118</v>
      </c>
    </row>
    <row r="249" spans="3:6" x14ac:dyDescent="0.15">
      <c r="C249" s="22" t="s">
        <v>608</v>
      </c>
      <c r="D249" s="21">
        <v>134.79</v>
      </c>
      <c r="E249" s="21">
        <v>169.239600436573</v>
      </c>
      <c r="F249" s="21">
        <v>-34.449600436573007</v>
      </c>
    </row>
    <row r="250" spans="3:6" x14ac:dyDescent="0.15">
      <c r="C250" s="22" t="s">
        <v>300</v>
      </c>
      <c r="D250" s="21">
        <v>123.74</v>
      </c>
      <c r="E250" s="21">
        <v>111.37277017737833</v>
      </c>
      <c r="F250" s="21">
        <v>12.367229822621667</v>
      </c>
    </row>
    <row r="251" spans="3:6" x14ac:dyDescent="0.15">
      <c r="C251" s="22" t="s">
        <v>321</v>
      </c>
      <c r="D251" s="21">
        <v>101.68</v>
      </c>
      <c r="E251" s="21">
        <v>118.14008797089716</v>
      </c>
      <c r="F251" s="21">
        <v>-16.460087970897149</v>
      </c>
    </row>
    <row r="252" spans="3:6" x14ac:dyDescent="0.15">
      <c r="C252" s="22" t="s">
        <v>572</v>
      </c>
      <c r="D252" s="21">
        <v>52.53</v>
      </c>
      <c r="E252" s="21">
        <v>129.07662806401359</v>
      </c>
      <c r="F252" s="21">
        <v>-76.546628064013589</v>
      </c>
    </row>
    <row r="253" spans="3:6" x14ac:dyDescent="0.15">
      <c r="C253" s="22" t="s">
        <v>270</v>
      </c>
      <c r="D253" s="21">
        <v>169.58</v>
      </c>
      <c r="E253" s="21">
        <v>123.38122045433758</v>
      </c>
      <c r="F253" s="21">
        <v>46.198779545662433</v>
      </c>
    </row>
    <row r="254" spans="3:6" x14ac:dyDescent="0.15">
      <c r="C254" s="22" t="s">
        <v>769</v>
      </c>
      <c r="D254" s="21">
        <v>258.37</v>
      </c>
      <c r="E254" s="21">
        <v>193.27582812803547</v>
      </c>
      <c r="F254" s="21">
        <v>65.094171871964534</v>
      </c>
    </row>
    <row r="255" spans="3:6" x14ac:dyDescent="0.15">
      <c r="C255" s="22" t="s">
        <v>327</v>
      </c>
      <c r="D255" s="21">
        <v>97.93</v>
      </c>
      <c r="E255" s="21">
        <v>88.961647149422646</v>
      </c>
      <c r="F255" s="21">
        <v>8.9683528505773609</v>
      </c>
    </row>
    <row r="256" spans="3:6" x14ac:dyDescent="0.15">
      <c r="C256" s="22" t="s">
        <v>425</v>
      </c>
      <c r="D256" s="21">
        <v>326.47000000000003</v>
      </c>
      <c r="E256" s="21">
        <v>291.92630623988089</v>
      </c>
      <c r="F256" s="21">
        <v>34.54369376011914</v>
      </c>
    </row>
    <row r="257" spans="3:6" x14ac:dyDescent="0.15">
      <c r="C257" s="22" t="s">
        <v>183</v>
      </c>
      <c r="D257" s="21">
        <v>118.95</v>
      </c>
      <c r="E257" s="21">
        <v>149.3340783288275</v>
      </c>
      <c r="F257" s="21">
        <v>-30.384078328827499</v>
      </c>
    </row>
    <row r="258" spans="3:6" x14ac:dyDescent="0.15">
      <c r="C258" s="22" t="s">
        <v>514</v>
      </c>
      <c r="D258" s="21">
        <v>169.9</v>
      </c>
      <c r="E258" s="21">
        <v>182.02077042043075</v>
      </c>
      <c r="F258" s="21">
        <v>-12.120770420430745</v>
      </c>
    </row>
    <row r="259" spans="3:6" x14ac:dyDescent="0.15">
      <c r="C259" s="22" t="s">
        <v>657</v>
      </c>
      <c r="D259" s="21">
        <v>297.61</v>
      </c>
      <c r="E259" s="21">
        <v>287.9348364778682</v>
      </c>
      <c r="F259" s="21">
        <v>9.6751635221318111</v>
      </c>
    </row>
    <row r="260" spans="3:6" x14ac:dyDescent="0.15">
      <c r="C260" s="22" t="s">
        <v>245</v>
      </c>
      <c r="D260" s="21">
        <v>136.68</v>
      </c>
      <c r="E260" s="21">
        <v>142.56741382357654</v>
      </c>
      <c r="F260" s="21">
        <v>-5.8874138235765372</v>
      </c>
    </row>
    <row r="261" spans="3:6" x14ac:dyDescent="0.15">
      <c r="C261" s="22" t="s">
        <v>730</v>
      </c>
      <c r="D261" s="21">
        <v>100.95</v>
      </c>
      <c r="E261" s="21">
        <v>126.33409332009447</v>
      </c>
      <c r="F261" s="21">
        <v>-25.384093320094465</v>
      </c>
    </row>
    <row r="262" spans="3:6" x14ac:dyDescent="0.15">
      <c r="C262" s="22" t="s">
        <v>629</v>
      </c>
      <c r="D262" s="21">
        <v>72.58</v>
      </c>
      <c r="E262" s="21">
        <v>45.45552363821443</v>
      </c>
      <c r="F262" s="21">
        <v>27.124476361785568</v>
      </c>
    </row>
    <row r="263" spans="3:6" x14ac:dyDescent="0.15">
      <c r="C263" s="22" t="s">
        <v>437</v>
      </c>
      <c r="D263" s="21">
        <v>208.71</v>
      </c>
      <c r="E263" s="21">
        <v>211.23265108422936</v>
      </c>
      <c r="F263" s="21">
        <v>-2.5226510842293521</v>
      </c>
    </row>
    <row r="264" spans="3:6" x14ac:dyDescent="0.15">
      <c r="C264" s="22" t="s">
        <v>404</v>
      </c>
      <c r="D264" s="21">
        <v>123.18</v>
      </c>
      <c r="E264" s="21">
        <v>147.73876543825696</v>
      </c>
      <c r="F264" s="21">
        <v>-24.558765438256955</v>
      </c>
    </row>
    <row r="265" spans="3:6" x14ac:dyDescent="0.15">
      <c r="C265" s="22" t="s">
        <v>639</v>
      </c>
      <c r="D265" s="21">
        <v>81.28</v>
      </c>
      <c r="E265" s="21">
        <v>151.49446647443449</v>
      </c>
      <c r="F265" s="21">
        <v>-70.214466474434488</v>
      </c>
    </row>
    <row r="266" spans="3:6" x14ac:dyDescent="0.15">
      <c r="C266" s="22" t="s">
        <v>387</v>
      </c>
      <c r="D266" s="21">
        <v>143.44</v>
      </c>
      <c r="E266" s="21">
        <v>189.9582581876378</v>
      </c>
      <c r="F266" s="21">
        <v>-46.518258187637798</v>
      </c>
    </row>
    <row r="267" spans="3:6" x14ac:dyDescent="0.15">
      <c r="C267" s="22" t="s">
        <v>757</v>
      </c>
      <c r="D267" s="21">
        <v>114.35</v>
      </c>
      <c r="E267" s="21">
        <v>104.14846567984122</v>
      </c>
      <c r="F267" s="21">
        <v>10.201534320158771</v>
      </c>
    </row>
    <row r="268" spans="3:6" x14ac:dyDescent="0.15">
      <c r="C268" s="22" t="s">
        <v>352</v>
      </c>
      <c r="D268" s="21">
        <v>181.99</v>
      </c>
      <c r="E268" s="21">
        <v>159.66284879805931</v>
      </c>
      <c r="F268" s="21">
        <v>22.327151201940694</v>
      </c>
    </row>
    <row r="269" spans="3:6" x14ac:dyDescent="0.15">
      <c r="C269" s="22" t="s">
        <v>455</v>
      </c>
      <c r="D269" s="21">
        <v>104.33</v>
      </c>
      <c r="E269" s="21">
        <v>36.35959589144764</v>
      </c>
      <c r="F269" s="21">
        <v>67.970404108552358</v>
      </c>
    </row>
    <row r="270" spans="3:6" x14ac:dyDescent="0.15">
      <c r="C270" s="22" t="s">
        <v>693</v>
      </c>
      <c r="D270" s="21">
        <v>120.84</v>
      </c>
      <c r="E270" s="21">
        <v>125.51281500330884</v>
      </c>
      <c r="F270" s="21">
        <v>-4.6728150033088411</v>
      </c>
    </row>
    <row r="271" spans="3:6" x14ac:dyDescent="0.15">
      <c r="C271" s="22" t="s">
        <v>445</v>
      </c>
      <c r="D271" s="21">
        <v>96.18</v>
      </c>
      <c r="E271" s="21">
        <v>77.823257933248186</v>
      </c>
      <c r="F271" s="21">
        <v>18.356742066751821</v>
      </c>
    </row>
    <row r="272" spans="3:6" x14ac:dyDescent="0.15">
      <c r="C272" s="22" t="s">
        <v>573</v>
      </c>
      <c r="D272" s="21">
        <v>56.91</v>
      </c>
      <c r="E272" s="21">
        <v>61.251853263373533</v>
      </c>
      <c r="F272" s="21">
        <v>-4.3418532633735367</v>
      </c>
    </row>
    <row r="273" spans="3:6" x14ac:dyDescent="0.15">
      <c r="C273" s="22" t="s">
        <v>298</v>
      </c>
      <c r="D273" s="21">
        <v>52.92</v>
      </c>
      <c r="E273" s="21">
        <v>82.026395886560238</v>
      </c>
      <c r="F273" s="21">
        <v>-29.106395886560236</v>
      </c>
    </row>
    <row r="274" spans="3:6" x14ac:dyDescent="0.15">
      <c r="C274" s="22" t="s">
        <v>555</v>
      </c>
      <c r="D274" s="21">
        <v>109.44</v>
      </c>
      <c r="E274" s="21">
        <v>118.79769632198312</v>
      </c>
      <c r="F274" s="21">
        <v>-9.3576963219831271</v>
      </c>
    </row>
    <row r="275" spans="3:6" x14ac:dyDescent="0.15">
      <c r="C275" s="22" t="s">
        <v>459</v>
      </c>
      <c r="D275" s="21">
        <v>45.55</v>
      </c>
      <c r="E275" s="21">
        <v>11.348504802879877</v>
      </c>
      <c r="F275" s="21">
        <v>34.201495197120124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2'!$B$10:$B$10" display="Inputs" xr:uid="{B16ADBB7-0FBB-41A9-BD99-17792BC42F14}"/>
    <hyperlink ref="D4" location="'LinReg_Output2'!$B$50:$B$50" display="Regression Summary" xr:uid="{2F22DDF3-1044-4CAA-9064-F53AAC0C18AB}"/>
    <hyperlink ref="F4" location="'LinReg_Output2'!$B$59:$B$59" display="Predictor Screening" xr:uid="{1F51BB0B-CA91-4DDA-9C5D-5470953EB493}"/>
    <hyperlink ref="H4" location="'LinReg_Output2'!$B$78:$B$78" display="Coefficients" xr:uid="{5047CFDC-D2C9-44B1-93A9-192C0724416E}"/>
    <hyperlink ref="J4" location="'LinReg_Stored2'!$B$10:$B$10" display="PMML Model" xr:uid="{1E20EAAF-0406-4C5F-BF7F-93DAB25CCAE0}"/>
    <hyperlink ref="B5" location="'LinReg_TrainingScore2'!$B$10:$B$10" display="Training: Prediction Summary" xr:uid="{00A3F458-4269-4869-B9C1-31A4E47007B1}"/>
    <hyperlink ref="D5" location="'LinReg_TrainingScore2'!$B$19:$B$19" display="Training: Prediction Details" xr:uid="{261E3B4D-1103-4109-A38F-B37692E1297E}"/>
    <hyperlink ref="F5" location="'LinReg_ValidationScore2'!$B$10:$B$10" display="Validation: Prediction Summary" xr:uid="{E58B89EA-211A-4A7F-A0BB-940E092A7AF1}"/>
    <hyperlink ref="H5" location="'LinReg_ValidationScore2'!$B$19:$B$19" display="Validation: Prediction Details" xr:uid="{96453838-E6D9-4676-A8E2-BE15FE63B27A}"/>
  </hyperlink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EFD3-1E3F-41A5-9DC5-40958F4BF1DD}">
  <dimension ref="B1:Q66"/>
  <sheetViews>
    <sheetView showGridLines="0" workbookViewId="0"/>
  </sheetViews>
  <sheetFormatPr defaultRowHeight="9.6" x14ac:dyDescent="0.15"/>
  <cols>
    <col min="14" max="14" width="18" bestFit="1" customWidth="1"/>
  </cols>
  <sheetData>
    <row r="1" spans="2:17" ht="18" x14ac:dyDescent="0.35">
      <c r="B1" s="19" t="s">
        <v>803</v>
      </c>
      <c r="N1" t="s">
        <v>981</v>
      </c>
    </row>
    <row r="3" spans="2:17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8"/>
      <c r="N3" s="26" t="s">
        <v>127</v>
      </c>
      <c r="O3" s="27"/>
      <c r="P3" s="27"/>
      <c r="Q3" s="28"/>
    </row>
    <row r="4" spans="2:17" ht="13.8" x14ac:dyDescent="0.3">
      <c r="B4" s="35" t="s">
        <v>132</v>
      </c>
      <c r="C4" s="36"/>
      <c r="D4" s="35" t="s">
        <v>868</v>
      </c>
      <c r="E4" s="36"/>
      <c r="F4" s="35" t="s">
        <v>869</v>
      </c>
      <c r="G4" s="36"/>
      <c r="H4" s="35" t="s">
        <v>870</v>
      </c>
      <c r="I4" s="36"/>
      <c r="J4" s="35" t="s">
        <v>805</v>
      </c>
      <c r="K4" s="36"/>
      <c r="N4" s="24" t="s">
        <v>128</v>
      </c>
      <c r="O4" s="24" t="s">
        <v>129</v>
      </c>
      <c r="P4" s="24" t="s">
        <v>130</v>
      </c>
      <c r="Q4" s="24" t="s">
        <v>131</v>
      </c>
    </row>
    <row r="5" spans="2:17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N5" s="23">
        <v>14</v>
      </c>
      <c r="O5" s="23">
        <v>2</v>
      </c>
      <c r="P5" s="23">
        <v>8</v>
      </c>
      <c r="Q5" s="23">
        <v>24</v>
      </c>
    </row>
    <row r="10" spans="2:17" ht="18" x14ac:dyDescent="0.35">
      <c r="B10" s="20" t="s">
        <v>805</v>
      </c>
    </row>
    <row r="12" spans="2:17" x14ac:dyDescent="0.15">
      <c r="B12" t="s">
        <v>806</v>
      </c>
    </row>
    <row r="13" spans="2:17" x14ac:dyDescent="0.15">
      <c r="B13" t="s">
        <v>807</v>
      </c>
    </row>
    <row r="14" spans="2:17" x14ac:dyDescent="0.15">
      <c r="B14" t="s">
        <v>808</v>
      </c>
    </row>
    <row r="15" spans="2:17" x14ac:dyDescent="0.15">
      <c r="B15" t="s">
        <v>809</v>
      </c>
    </row>
    <row r="16" spans="2:17" x14ac:dyDescent="0.15">
      <c r="B16" t="s">
        <v>982</v>
      </c>
    </row>
    <row r="17" spans="2:2" x14ac:dyDescent="0.15">
      <c r="B17" t="s">
        <v>811</v>
      </c>
    </row>
    <row r="18" spans="2:2" x14ac:dyDescent="0.15">
      <c r="B18" t="s">
        <v>812</v>
      </c>
    </row>
    <row r="19" spans="2:2" x14ac:dyDescent="0.15">
      <c r="B19" t="s">
        <v>983</v>
      </c>
    </row>
    <row r="20" spans="2:2" x14ac:dyDescent="0.15">
      <c r="B20" t="s">
        <v>816</v>
      </c>
    </row>
    <row r="21" spans="2:2" x14ac:dyDescent="0.15">
      <c r="B21" t="s">
        <v>817</v>
      </c>
    </row>
    <row r="22" spans="2:2" x14ac:dyDescent="0.15">
      <c r="B22" t="s">
        <v>818</v>
      </c>
    </row>
    <row r="23" spans="2:2" x14ac:dyDescent="0.15">
      <c r="B23" t="s">
        <v>819</v>
      </c>
    </row>
    <row r="24" spans="2:2" x14ac:dyDescent="0.15">
      <c r="B24" t="s">
        <v>820</v>
      </c>
    </row>
    <row r="25" spans="2:2" x14ac:dyDescent="0.15">
      <c r="B25" t="s">
        <v>821</v>
      </c>
    </row>
    <row r="26" spans="2:2" x14ac:dyDescent="0.15">
      <c r="B26" t="s">
        <v>822</v>
      </c>
    </row>
    <row r="27" spans="2:2" x14ac:dyDescent="0.15">
      <c r="B27" t="s">
        <v>823</v>
      </c>
    </row>
    <row r="28" spans="2:2" x14ac:dyDescent="0.15">
      <c r="B28" t="s">
        <v>824</v>
      </c>
    </row>
    <row r="29" spans="2:2" x14ac:dyDescent="0.15">
      <c r="B29" t="s">
        <v>825</v>
      </c>
    </row>
    <row r="30" spans="2:2" x14ac:dyDescent="0.15">
      <c r="B30" t="s">
        <v>826</v>
      </c>
    </row>
    <row r="31" spans="2:2" x14ac:dyDescent="0.15">
      <c r="B31" t="s">
        <v>827</v>
      </c>
    </row>
    <row r="32" spans="2:2" x14ac:dyDescent="0.15">
      <c r="B32" t="s">
        <v>828</v>
      </c>
    </row>
    <row r="33" spans="2:2" x14ac:dyDescent="0.15">
      <c r="B33" t="s">
        <v>829</v>
      </c>
    </row>
    <row r="34" spans="2:2" x14ac:dyDescent="0.15">
      <c r="B34" t="s">
        <v>830</v>
      </c>
    </row>
    <row r="35" spans="2:2" x14ac:dyDescent="0.15">
      <c r="B35" t="s">
        <v>831</v>
      </c>
    </row>
    <row r="36" spans="2:2" x14ac:dyDescent="0.15">
      <c r="B36" t="s">
        <v>834</v>
      </c>
    </row>
    <row r="37" spans="2:2" x14ac:dyDescent="0.15">
      <c r="B37" t="s">
        <v>835</v>
      </c>
    </row>
    <row r="38" spans="2:2" x14ac:dyDescent="0.15">
      <c r="B38" t="s">
        <v>836</v>
      </c>
    </row>
    <row r="39" spans="2:2" x14ac:dyDescent="0.15">
      <c r="B39" t="s">
        <v>837</v>
      </c>
    </row>
    <row r="40" spans="2:2" x14ac:dyDescent="0.15">
      <c r="B40" t="s">
        <v>838</v>
      </c>
    </row>
    <row r="41" spans="2:2" x14ac:dyDescent="0.15">
      <c r="B41" t="s">
        <v>839</v>
      </c>
    </row>
    <row r="42" spans="2:2" x14ac:dyDescent="0.15">
      <c r="B42" t="s">
        <v>840</v>
      </c>
    </row>
    <row r="43" spans="2:2" x14ac:dyDescent="0.15">
      <c r="B43" t="s">
        <v>841</v>
      </c>
    </row>
    <row r="44" spans="2:2" x14ac:dyDescent="0.15">
      <c r="B44" t="s">
        <v>842</v>
      </c>
    </row>
    <row r="45" spans="2:2" x14ac:dyDescent="0.15">
      <c r="B45" t="s">
        <v>843</v>
      </c>
    </row>
    <row r="46" spans="2:2" x14ac:dyDescent="0.15">
      <c r="B46" t="s">
        <v>844</v>
      </c>
    </row>
    <row r="47" spans="2:2" x14ac:dyDescent="0.15">
      <c r="B47" t="s">
        <v>845</v>
      </c>
    </row>
    <row r="48" spans="2:2" x14ac:dyDescent="0.15">
      <c r="B48" t="s">
        <v>846</v>
      </c>
    </row>
    <row r="49" spans="2:2" x14ac:dyDescent="0.15">
      <c r="B49" t="s">
        <v>847</v>
      </c>
    </row>
    <row r="50" spans="2:2" x14ac:dyDescent="0.15">
      <c r="B50" t="s">
        <v>848</v>
      </c>
    </row>
    <row r="51" spans="2:2" x14ac:dyDescent="0.15">
      <c r="B51" t="s">
        <v>849</v>
      </c>
    </row>
    <row r="52" spans="2:2" x14ac:dyDescent="0.15">
      <c r="B52" t="s">
        <v>984</v>
      </c>
    </row>
    <row r="53" spans="2:2" x14ac:dyDescent="0.15">
      <c r="B53" t="s">
        <v>985</v>
      </c>
    </row>
    <row r="54" spans="2:2" x14ac:dyDescent="0.15">
      <c r="B54" t="s">
        <v>986</v>
      </c>
    </row>
    <row r="55" spans="2:2" x14ac:dyDescent="0.15">
      <c r="B55" t="s">
        <v>987</v>
      </c>
    </row>
    <row r="56" spans="2:2" x14ac:dyDescent="0.15">
      <c r="B56" t="s">
        <v>988</v>
      </c>
    </row>
    <row r="57" spans="2:2" x14ac:dyDescent="0.15">
      <c r="B57" t="s">
        <v>989</v>
      </c>
    </row>
    <row r="58" spans="2:2" x14ac:dyDescent="0.15">
      <c r="B58" t="s">
        <v>990</v>
      </c>
    </row>
    <row r="59" spans="2:2" x14ac:dyDescent="0.15">
      <c r="B59" t="s">
        <v>991</v>
      </c>
    </row>
    <row r="60" spans="2:2" x14ac:dyDescent="0.15">
      <c r="B60" t="s">
        <v>992</v>
      </c>
    </row>
    <row r="61" spans="2:2" x14ac:dyDescent="0.15">
      <c r="B61" t="s">
        <v>993</v>
      </c>
    </row>
    <row r="62" spans="2:2" x14ac:dyDescent="0.15">
      <c r="B62" t="s">
        <v>994</v>
      </c>
    </row>
    <row r="63" spans="2:2" x14ac:dyDescent="0.15">
      <c r="B63" t="s">
        <v>995</v>
      </c>
    </row>
    <row r="64" spans="2:2" x14ac:dyDescent="0.15">
      <c r="B64" t="s">
        <v>864</v>
      </c>
    </row>
    <row r="65" spans="2:2" x14ac:dyDescent="0.15">
      <c r="B65" t="s">
        <v>865</v>
      </c>
    </row>
    <row r="66" spans="2:2" x14ac:dyDescent="0.15">
      <c r="B66" t="s">
        <v>866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2'!$B$10:$B$10" display="Inputs" xr:uid="{EAD83653-D7E2-400C-883E-B4FB7AAD3B01}"/>
    <hyperlink ref="D4" location="'LinReg_Output2'!$B$50:$B$50" display="Regression Summary" xr:uid="{D87F3E6E-E792-456C-AA45-8C79E6C3BB39}"/>
    <hyperlink ref="F4" location="'LinReg_Output2'!$B$59:$B$59" display="Predictor Screening" xr:uid="{AEFD75A5-636A-4097-A5B1-E1BB786DC311}"/>
    <hyperlink ref="H4" location="'LinReg_Output2'!$B$78:$B$78" display="Coefficients" xr:uid="{93BFD06E-73CD-40FF-9CEA-3363127073F9}"/>
    <hyperlink ref="J4" location="'LinReg_Stored2'!$B$10:$B$10" display="PMML Model" xr:uid="{20586BBD-AF9A-47ED-A580-75313C5BEA3A}"/>
    <hyperlink ref="B5" location="'LinReg_TrainingScore2'!$B$10:$B$10" display="Training: Prediction Summary" xr:uid="{A93BF8D7-1802-4E44-85AB-8A81480ECD15}"/>
    <hyperlink ref="D5" location="'LinReg_TrainingScore2'!$B$19:$B$19" display="Training: Prediction Details" xr:uid="{45F16FDE-1B82-4F4F-B75E-040A86C5A7CF}"/>
    <hyperlink ref="F5" location="'LinReg_ValidationScore2'!$B$10:$B$10" display="Validation: Prediction Summary" xr:uid="{C31F6D9A-2E2B-4E0A-8B2B-B2FDEEAF829C}"/>
    <hyperlink ref="H5" location="'LinReg_ValidationScore2'!$B$19:$B$19" display="Validation: Prediction Details" xr:uid="{C16D9AC2-EB06-4351-876E-F8960D8A351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332C-0642-419A-AD8F-D75CCE7DA61E}">
  <dimension ref="B1:P26"/>
  <sheetViews>
    <sheetView showGridLines="0" topLeftCell="A3" workbookViewId="0">
      <selection activeCell="D26" sqref="D26"/>
    </sheetView>
  </sheetViews>
  <sheetFormatPr defaultRowHeight="9.6" x14ac:dyDescent="0.15"/>
  <cols>
    <col min="3" max="3" width="13.5" customWidth="1"/>
    <col min="4" max="4" width="21.375" customWidth="1"/>
    <col min="10" max="10" width="18" bestFit="1" customWidth="1"/>
  </cols>
  <sheetData>
    <row r="1" spans="2:14" ht="18" x14ac:dyDescent="0.35">
      <c r="B1" s="19" t="s">
        <v>1016</v>
      </c>
      <c r="N1" t="s">
        <v>1027</v>
      </c>
    </row>
    <row r="3" spans="2:14" ht="15.6" x14ac:dyDescent="0.3">
      <c r="B3" s="26" t="s">
        <v>126</v>
      </c>
      <c r="C3" s="27"/>
      <c r="D3" s="27"/>
      <c r="E3" s="28"/>
      <c r="J3" s="26" t="s">
        <v>127</v>
      </c>
      <c r="K3" s="27"/>
      <c r="L3" s="27"/>
      <c r="M3" s="28"/>
    </row>
    <row r="4" spans="2:14" ht="13.8" x14ac:dyDescent="0.3">
      <c r="B4" s="35" t="s">
        <v>132</v>
      </c>
      <c r="C4" s="36"/>
      <c r="D4" s="35" t="s">
        <v>1022</v>
      </c>
      <c r="E4" s="36"/>
      <c r="J4" s="24" t="s">
        <v>128</v>
      </c>
      <c r="K4" s="24" t="s">
        <v>129</v>
      </c>
      <c r="L4" s="24" t="s">
        <v>130</v>
      </c>
      <c r="M4" s="24" t="s">
        <v>131</v>
      </c>
    </row>
    <row r="5" spans="2:14" ht="10.199999999999999" x14ac:dyDescent="0.2">
      <c r="J5" s="23">
        <v>1</v>
      </c>
      <c r="K5" s="23">
        <v>0</v>
      </c>
      <c r="L5" s="23">
        <v>0</v>
      </c>
      <c r="M5" s="23">
        <v>1</v>
      </c>
    </row>
    <row r="10" spans="2:14" ht="18" x14ac:dyDescent="0.35">
      <c r="B10" s="20" t="s">
        <v>132</v>
      </c>
    </row>
    <row r="12" spans="2:14" ht="15.6" x14ac:dyDescent="0.3">
      <c r="C12" s="26" t="s">
        <v>133</v>
      </c>
      <c r="D12" s="27"/>
      <c r="E12" s="27"/>
      <c r="F12" s="27"/>
      <c r="G12" s="27"/>
      <c r="H12" s="27"/>
      <c r="I12" s="28"/>
    </row>
    <row r="13" spans="2:14" ht="13.8" x14ac:dyDescent="0.3">
      <c r="C13" s="29" t="s">
        <v>134</v>
      </c>
      <c r="D13" s="30"/>
      <c r="E13" s="31"/>
      <c r="F13" s="37" t="s">
        <v>135</v>
      </c>
      <c r="G13" s="38"/>
      <c r="H13" s="38"/>
      <c r="I13" s="36"/>
    </row>
    <row r="14" spans="2:14" ht="13.8" x14ac:dyDescent="0.3">
      <c r="C14" s="29" t="s">
        <v>136</v>
      </c>
      <c r="D14" s="30"/>
      <c r="E14" s="31"/>
      <c r="F14" s="37" t="s">
        <v>1018</v>
      </c>
      <c r="G14" s="38"/>
      <c r="H14" s="38"/>
      <c r="I14" s="36"/>
    </row>
    <row r="15" spans="2:14" ht="13.8" x14ac:dyDescent="0.3">
      <c r="C15" s="29" t="s">
        <v>138</v>
      </c>
      <c r="D15" s="30"/>
      <c r="E15" s="31"/>
      <c r="F15" s="37" t="s">
        <v>1019</v>
      </c>
      <c r="G15" s="38"/>
      <c r="H15" s="38"/>
      <c r="I15" s="36"/>
    </row>
    <row r="16" spans="2:14" ht="13.8" x14ac:dyDescent="0.3">
      <c r="C16" s="29" t="s">
        <v>140</v>
      </c>
      <c r="D16" s="30"/>
      <c r="E16" s="31"/>
      <c r="F16" s="32">
        <v>1</v>
      </c>
      <c r="G16" s="33"/>
      <c r="H16" s="33"/>
      <c r="I16" s="34"/>
    </row>
    <row r="18" spans="2:16" ht="15.6" x14ac:dyDescent="0.3">
      <c r="C18" s="26" t="s">
        <v>141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8"/>
    </row>
    <row r="19" spans="2:16" ht="13.8" x14ac:dyDescent="0.3">
      <c r="C19" s="29" t="s">
        <v>933</v>
      </c>
      <c r="D19" s="30"/>
      <c r="E19" s="31"/>
      <c r="F19" s="32">
        <v>11</v>
      </c>
      <c r="G19" s="33"/>
      <c r="H19" s="33"/>
      <c r="I19" s="33"/>
      <c r="J19" s="33"/>
      <c r="K19" s="33"/>
      <c r="L19" s="33"/>
      <c r="M19" s="33"/>
      <c r="N19" s="33"/>
      <c r="O19" s="33"/>
      <c r="P19" s="34"/>
    </row>
    <row r="20" spans="2:16" ht="13.8" x14ac:dyDescent="0.3">
      <c r="C20" s="29" t="s">
        <v>1020</v>
      </c>
      <c r="D20" s="30"/>
      <c r="E20" s="31"/>
      <c r="F20" s="23" t="s">
        <v>93</v>
      </c>
      <c r="G20" s="23" t="s">
        <v>94</v>
      </c>
      <c r="H20" s="23" t="s">
        <v>95</v>
      </c>
      <c r="I20" s="23" t="s">
        <v>96</v>
      </c>
      <c r="J20" s="23" t="s">
        <v>97</v>
      </c>
      <c r="K20" s="23" t="s">
        <v>4</v>
      </c>
      <c r="L20" s="23" t="s">
        <v>99</v>
      </c>
      <c r="M20" s="23" t="s">
        <v>146</v>
      </c>
      <c r="N20" s="23" t="s">
        <v>147</v>
      </c>
      <c r="O20" s="23" t="s">
        <v>785</v>
      </c>
      <c r="P20" s="23" t="s">
        <v>148</v>
      </c>
    </row>
    <row r="21" spans="2:16" ht="13.8" x14ac:dyDescent="0.3">
      <c r="C21" s="29" t="s">
        <v>1021</v>
      </c>
      <c r="D21" s="30"/>
      <c r="E21" s="31"/>
      <c r="F21" s="23" t="s">
        <v>93</v>
      </c>
      <c r="G21" s="23" t="s">
        <v>94</v>
      </c>
      <c r="H21" s="23" t="s">
        <v>95</v>
      </c>
      <c r="I21" s="23" t="s">
        <v>96</v>
      </c>
      <c r="J21" s="23" t="s">
        <v>97</v>
      </c>
      <c r="K21" s="23" t="s">
        <v>4</v>
      </c>
      <c r="L21" s="23" t="s">
        <v>99</v>
      </c>
      <c r="M21" s="23" t="s">
        <v>1015</v>
      </c>
      <c r="N21" s="23" t="s">
        <v>1014</v>
      </c>
      <c r="O21" s="23" t="s">
        <v>1013</v>
      </c>
      <c r="P21" s="23" t="s">
        <v>1012</v>
      </c>
    </row>
    <row r="23" spans="2:16" ht="18" x14ac:dyDescent="0.35">
      <c r="B23" s="20" t="s">
        <v>1022</v>
      </c>
    </row>
    <row r="25" spans="2:16" x14ac:dyDescent="0.15">
      <c r="C25" s="22" t="s">
        <v>145</v>
      </c>
      <c r="D25" s="18" t="s">
        <v>883</v>
      </c>
    </row>
    <row r="26" spans="2:16" x14ac:dyDescent="0.15">
      <c r="C26" s="22" t="s">
        <v>149</v>
      </c>
      <c r="D26" s="21">
        <v>250.32444416359996</v>
      </c>
    </row>
  </sheetData>
  <mergeCells count="18">
    <mergeCell ref="B3:E3"/>
    <mergeCell ref="J3:M3"/>
    <mergeCell ref="C18:P18"/>
    <mergeCell ref="C19:E19"/>
    <mergeCell ref="C20:E20"/>
    <mergeCell ref="C21:E21"/>
    <mergeCell ref="F19:P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coring_LinearRegression2'!$B$10:$B$10" display="Inputs" xr:uid="{F6BBF57C-7400-4644-A6C1-87D1263A08AE}"/>
    <hyperlink ref="D4" location="'Scoring_LinearRegression2'!$B$23:$B$23" display="Scoring" xr:uid="{60A448FC-E7F9-4CDE-8A9B-AD0C843691A7}"/>
  </hyperlink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2B20-D98E-4397-AA05-A52628B735EF}">
  <dimension ref="B1:P26"/>
  <sheetViews>
    <sheetView showGridLines="0" workbookViewId="0">
      <selection activeCell="D26" sqref="D26"/>
    </sheetView>
  </sheetViews>
  <sheetFormatPr defaultRowHeight="9.6" x14ac:dyDescent="0.15"/>
  <cols>
    <col min="3" max="3" width="13.5" customWidth="1"/>
    <col min="4" max="4" width="21.375" customWidth="1"/>
    <col min="10" max="10" width="18" bestFit="1" customWidth="1"/>
  </cols>
  <sheetData>
    <row r="1" spans="2:14" ht="18" x14ac:dyDescent="0.35">
      <c r="B1" s="19" t="s">
        <v>1016</v>
      </c>
      <c r="N1" t="s">
        <v>1023</v>
      </c>
    </row>
    <row r="3" spans="2:14" ht="15.6" x14ac:dyDescent="0.3">
      <c r="B3" s="26" t="s">
        <v>126</v>
      </c>
      <c r="C3" s="27"/>
      <c r="D3" s="27"/>
      <c r="E3" s="28"/>
      <c r="J3" s="26" t="s">
        <v>127</v>
      </c>
      <c r="K3" s="27"/>
      <c r="L3" s="27"/>
      <c r="M3" s="28"/>
    </row>
    <row r="4" spans="2:14" ht="13.8" x14ac:dyDescent="0.3">
      <c r="B4" s="35" t="s">
        <v>132</v>
      </c>
      <c r="C4" s="36"/>
      <c r="D4" s="35" t="s">
        <v>1022</v>
      </c>
      <c r="E4" s="36"/>
      <c r="J4" s="24" t="s">
        <v>128</v>
      </c>
      <c r="K4" s="24" t="s">
        <v>129</v>
      </c>
      <c r="L4" s="24" t="s">
        <v>130</v>
      </c>
      <c r="M4" s="24" t="s">
        <v>131</v>
      </c>
    </row>
    <row r="5" spans="2:14" ht="10.199999999999999" x14ac:dyDescent="0.2">
      <c r="J5" s="23">
        <v>2</v>
      </c>
      <c r="K5" s="23">
        <v>0</v>
      </c>
      <c r="L5" s="23">
        <v>1</v>
      </c>
      <c r="M5" s="23">
        <v>3</v>
      </c>
    </row>
    <row r="10" spans="2:14" ht="18" x14ac:dyDescent="0.35">
      <c r="B10" s="20" t="s">
        <v>132</v>
      </c>
    </row>
    <row r="12" spans="2:14" ht="15.6" x14ac:dyDescent="0.3">
      <c r="C12" s="26" t="s">
        <v>133</v>
      </c>
      <c r="D12" s="27"/>
      <c r="E12" s="27"/>
      <c r="F12" s="27"/>
      <c r="G12" s="27"/>
      <c r="H12" s="27"/>
      <c r="I12" s="28"/>
    </row>
    <row r="13" spans="2:14" ht="13.8" x14ac:dyDescent="0.3">
      <c r="C13" s="29" t="s">
        <v>134</v>
      </c>
      <c r="D13" s="30"/>
      <c r="E13" s="31"/>
      <c r="F13" s="37" t="s">
        <v>135</v>
      </c>
      <c r="G13" s="38"/>
      <c r="H13" s="38"/>
      <c r="I13" s="36"/>
    </row>
    <row r="14" spans="2:14" ht="13.8" x14ac:dyDescent="0.3">
      <c r="C14" s="29" t="s">
        <v>136</v>
      </c>
      <c r="D14" s="30"/>
      <c r="E14" s="31"/>
      <c r="F14" s="37" t="s">
        <v>1018</v>
      </c>
      <c r="G14" s="38"/>
      <c r="H14" s="38"/>
      <c r="I14" s="36"/>
    </row>
    <row r="15" spans="2:14" ht="13.8" x14ac:dyDescent="0.3">
      <c r="C15" s="29" t="s">
        <v>138</v>
      </c>
      <c r="D15" s="30"/>
      <c r="E15" s="31"/>
      <c r="F15" s="37" t="s">
        <v>1019</v>
      </c>
      <c r="G15" s="38"/>
      <c r="H15" s="38"/>
      <c r="I15" s="36"/>
    </row>
    <row r="16" spans="2:14" ht="13.8" x14ac:dyDescent="0.3">
      <c r="C16" s="29" t="s">
        <v>140</v>
      </c>
      <c r="D16" s="30"/>
      <c r="E16" s="31"/>
      <c r="F16" s="32">
        <v>1</v>
      </c>
      <c r="G16" s="33"/>
      <c r="H16" s="33"/>
      <c r="I16" s="34"/>
    </row>
    <row r="18" spans="2:16" ht="15.6" x14ac:dyDescent="0.3">
      <c r="C18" s="26" t="s">
        <v>141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8"/>
    </row>
    <row r="19" spans="2:16" ht="13.8" x14ac:dyDescent="0.3">
      <c r="C19" s="29" t="s">
        <v>933</v>
      </c>
      <c r="D19" s="30"/>
      <c r="E19" s="31"/>
      <c r="F19" s="32">
        <v>11</v>
      </c>
      <c r="G19" s="33"/>
      <c r="H19" s="33"/>
      <c r="I19" s="33"/>
      <c r="J19" s="33"/>
      <c r="K19" s="33"/>
      <c r="L19" s="33"/>
      <c r="M19" s="33"/>
      <c r="N19" s="33"/>
      <c r="O19" s="33"/>
      <c r="P19" s="34"/>
    </row>
    <row r="20" spans="2:16" ht="13.8" x14ac:dyDescent="0.3">
      <c r="C20" s="29" t="s">
        <v>1020</v>
      </c>
      <c r="D20" s="30"/>
      <c r="E20" s="31"/>
      <c r="F20" s="23" t="s">
        <v>93</v>
      </c>
      <c r="G20" s="23" t="s">
        <v>94</v>
      </c>
      <c r="H20" s="23" t="s">
        <v>95</v>
      </c>
      <c r="I20" s="23" t="s">
        <v>96</v>
      </c>
      <c r="J20" s="23" t="s">
        <v>97</v>
      </c>
      <c r="K20" s="23" t="s">
        <v>4</v>
      </c>
      <c r="L20" s="23" t="s">
        <v>99</v>
      </c>
      <c r="M20" s="23" t="s">
        <v>146</v>
      </c>
      <c r="N20" s="23" t="s">
        <v>147</v>
      </c>
      <c r="O20" s="23" t="s">
        <v>785</v>
      </c>
      <c r="P20" s="23" t="s">
        <v>148</v>
      </c>
    </row>
    <row r="21" spans="2:16" ht="13.8" x14ac:dyDescent="0.3">
      <c r="C21" s="29" t="s">
        <v>1021</v>
      </c>
      <c r="D21" s="30"/>
      <c r="E21" s="31"/>
      <c r="F21" s="23" t="s">
        <v>93</v>
      </c>
      <c r="G21" s="23" t="s">
        <v>94</v>
      </c>
      <c r="H21" s="23" t="s">
        <v>95</v>
      </c>
      <c r="I21" s="23" t="s">
        <v>96</v>
      </c>
      <c r="J21" s="23" t="s">
        <v>97</v>
      </c>
      <c r="K21" s="23" t="s">
        <v>4</v>
      </c>
      <c r="L21" s="23" t="s">
        <v>99</v>
      </c>
      <c r="M21" s="23" t="s">
        <v>1015</v>
      </c>
      <c r="N21" s="23" t="s">
        <v>1014</v>
      </c>
      <c r="O21" s="23" t="s">
        <v>1013</v>
      </c>
      <c r="P21" s="23" t="s">
        <v>1012</v>
      </c>
    </row>
    <row r="23" spans="2:16" ht="18" x14ac:dyDescent="0.35">
      <c r="B23" s="20" t="s">
        <v>1022</v>
      </c>
    </row>
    <row r="25" spans="2:16" x14ac:dyDescent="0.15">
      <c r="C25" s="22" t="s">
        <v>145</v>
      </c>
      <c r="D25" s="18" t="s">
        <v>883</v>
      </c>
    </row>
    <row r="26" spans="2:16" x14ac:dyDescent="0.15">
      <c r="C26" s="22" t="s">
        <v>149</v>
      </c>
      <c r="D26" s="21">
        <v>250.32444416359996</v>
      </c>
    </row>
  </sheetData>
  <mergeCells count="18">
    <mergeCell ref="B3:E3"/>
    <mergeCell ref="J3:M3"/>
    <mergeCell ref="C18:P18"/>
    <mergeCell ref="C19:E19"/>
    <mergeCell ref="C20:E20"/>
    <mergeCell ref="C21:E21"/>
    <mergeCell ref="F19:P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coring_LinearRegression1'!$B$10:$B$10" display="Inputs" xr:uid="{DF4FD392-FD31-497B-8E74-DA5170145B3C}"/>
    <hyperlink ref="D4" location="'Scoring_LinearRegression1'!$B$23:$B$23" display="Scoring" xr:uid="{CB7AE817-B355-4DF6-9758-2999C79AF55E}"/>
  </hyperlink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EA42-8392-4C84-9AF2-04CEFA0434C6}">
  <dimension ref="B1:CV90"/>
  <sheetViews>
    <sheetView showGridLines="0" topLeftCell="A8" workbookViewId="0"/>
  </sheetViews>
  <sheetFormatPr defaultRowHeight="9.6" x14ac:dyDescent="0.15"/>
  <cols>
    <col min="3" max="4" width="13.5" customWidth="1"/>
    <col min="5" max="5" width="12.375" customWidth="1"/>
    <col min="14" max="14" width="18" bestFit="1" customWidth="1"/>
  </cols>
  <sheetData>
    <row r="1" spans="2:100" ht="18" x14ac:dyDescent="0.35">
      <c r="B1" s="19" t="s">
        <v>925</v>
      </c>
      <c r="N1" t="s">
        <v>967</v>
      </c>
      <c r="CV1" s="25" t="s">
        <v>942</v>
      </c>
    </row>
    <row r="3" spans="2:100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8"/>
      <c r="N3" s="26" t="s">
        <v>127</v>
      </c>
      <c r="O3" s="27"/>
      <c r="P3" s="27"/>
      <c r="Q3" s="28"/>
    </row>
    <row r="4" spans="2:100" ht="13.8" x14ac:dyDescent="0.3">
      <c r="B4" s="35" t="s">
        <v>132</v>
      </c>
      <c r="C4" s="36"/>
      <c r="D4" s="35" t="s">
        <v>868</v>
      </c>
      <c r="E4" s="36"/>
      <c r="F4" s="35" t="s">
        <v>869</v>
      </c>
      <c r="G4" s="36"/>
      <c r="H4" s="35" t="s">
        <v>870</v>
      </c>
      <c r="I4" s="36"/>
      <c r="J4" s="35" t="s">
        <v>805</v>
      </c>
      <c r="K4" s="36"/>
      <c r="N4" s="24" t="s">
        <v>128</v>
      </c>
      <c r="O4" s="24" t="s">
        <v>129</v>
      </c>
      <c r="P4" s="24" t="s">
        <v>130</v>
      </c>
      <c r="Q4" s="24" t="s">
        <v>131</v>
      </c>
    </row>
    <row r="5" spans="2:100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N5" s="23">
        <v>14</v>
      </c>
      <c r="O5" s="23">
        <v>2</v>
      </c>
      <c r="P5" s="23">
        <v>13</v>
      </c>
      <c r="Q5" s="23">
        <v>29</v>
      </c>
    </row>
    <row r="10" spans="2:100" ht="18" x14ac:dyDescent="0.35">
      <c r="B10" s="20" t="s">
        <v>132</v>
      </c>
    </row>
    <row r="12" spans="2:100" ht="15.6" x14ac:dyDescent="0.3">
      <c r="C12" s="26" t="s">
        <v>133</v>
      </c>
      <c r="D12" s="27"/>
      <c r="E12" s="27"/>
      <c r="F12" s="27"/>
      <c r="G12" s="27"/>
      <c r="H12" s="27"/>
      <c r="I12" s="27"/>
      <c r="J12" s="27"/>
      <c r="K12" s="28"/>
    </row>
    <row r="13" spans="2:100" ht="13.8" x14ac:dyDescent="0.3">
      <c r="C13" s="29" t="s">
        <v>134</v>
      </c>
      <c r="D13" s="30"/>
      <c r="E13" s="30"/>
      <c r="F13" s="31"/>
      <c r="G13" s="32" t="s">
        <v>135</v>
      </c>
      <c r="H13" s="33"/>
      <c r="I13" s="33"/>
      <c r="J13" s="33"/>
      <c r="K13" s="34"/>
    </row>
    <row r="14" spans="2:100" ht="13.8" x14ac:dyDescent="0.3">
      <c r="C14" s="29" t="s">
        <v>136</v>
      </c>
      <c r="D14" s="30"/>
      <c r="E14" s="30"/>
      <c r="F14" s="31"/>
      <c r="G14" s="32" t="s">
        <v>926</v>
      </c>
      <c r="H14" s="33"/>
      <c r="I14" s="33"/>
      <c r="J14" s="33"/>
      <c r="K14" s="34"/>
    </row>
    <row r="15" spans="2:100" ht="13.8" x14ac:dyDescent="0.3">
      <c r="C15" s="29" t="s">
        <v>927</v>
      </c>
      <c r="D15" s="30"/>
      <c r="E15" s="30"/>
      <c r="F15" s="31"/>
      <c r="G15" s="32" t="s">
        <v>928</v>
      </c>
      <c r="H15" s="33"/>
      <c r="I15" s="33"/>
      <c r="J15" s="33"/>
      <c r="K15" s="34"/>
    </row>
    <row r="16" spans="2:100" ht="13.8" x14ac:dyDescent="0.3">
      <c r="C16" s="29" t="s">
        <v>929</v>
      </c>
      <c r="D16" s="30"/>
      <c r="E16" s="30"/>
      <c r="F16" s="31"/>
      <c r="G16" s="32">
        <v>380</v>
      </c>
      <c r="H16" s="33"/>
      <c r="I16" s="33"/>
      <c r="J16" s="33"/>
      <c r="K16" s="34"/>
    </row>
    <row r="17" spans="3:14" ht="13.8" x14ac:dyDescent="0.3">
      <c r="C17" s="29" t="s">
        <v>930</v>
      </c>
      <c r="D17" s="30"/>
      <c r="E17" s="30"/>
      <c r="F17" s="31"/>
      <c r="G17" s="32" t="s">
        <v>931</v>
      </c>
      <c r="H17" s="33"/>
      <c r="I17" s="33"/>
      <c r="J17" s="33"/>
      <c r="K17" s="34"/>
    </row>
    <row r="18" spans="3:14" ht="13.8" x14ac:dyDescent="0.3">
      <c r="C18" s="29" t="s">
        <v>932</v>
      </c>
      <c r="D18" s="30"/>
      <c r="E18" s="30"/>
      <c r="F18" s="31"/>
      <c r="G18" s="32">
        <v>254</v>
      </c>
      <c r="H18" s="33"/>
      <c r="I18" s="33"/>
      <c r="J18" s="33"/>
      <c r="K18" s="34"/>
    </row>
    <row r="20" spans="3:14" ht="15.6" x14ac:dyDescent="0.3">
      <c r="C20" s="26" t="s">
        <v>141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8"/>
    </row>
    <row r="21" spans="3:14" ht="13.8" x14ac:dyDescent="0.3">
      <c r="C21" s="29" t="s">
        <v>933</v>
      </c>
      <c r="D21" s="31"/>
      <c r="E21" s="32">
        <v>10</v>
      </c>
      <c r="F21" s="33"/>
      <c r="G21" s="33"/>
      <c r="H21" s="33"/>
      <c r="I21" s="33"/>
      <c r="J21" s="33"/>
      <c r="K21" s="33"/>
      <c r="L21" s="33"/>
      <c r="M21" s="33"/>
      <c r="N21" s="34"/>
    </row>
    <row r="22" spans="3:14" ht="13.8" x14ac:dyDescent="0.3">
      <c r="C22" s="29" t="s">
        <v>934</v>
      </c>
      <c r="D22" s="31"/>
      <c r="E22" s="23" t="s">
        <v>93</v>
      </c>
      <c r="F22" s="23" t="s">
        <v>95</v>
      </c>
      <c r="G22" s="23" t="s">
        <v>96</v>
      </c>
      <c r="H22" s="23" t="s">
        <v>97</v>
      </c>
      <c r="I22" s="23" t="s">
        <v>4</v>
      </c>
      <c r="J22" s="23" t="s">
        <v>99</v>
      </c>
      <c r="K22" s="23" t="s">
        <v>146</v>
      </c>
      <c r="L22" s="23" t="s">
        <v>147</v>
      </c>
      <c r="M22" s="23" t="s">
        <v>785</v>
      </c>
      <c r="N22" s="23" t="s">
        <v>148</v>
      </c>
    </row>
    <row r="23" spans="3:14" ht="13.8" x14ac:dyDescent="0.3">
      <c r="C23" s="29" t="s">
        <v>935</v>
      </c>
      <c r="D23" s="31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3:14" ht="13.8" x14ac:dyDescent="0.3">
      <c r="C24" s="29" t="s">
        <v>936</v>
      </c>
      <c r="D24" s="31"/>
      <c r="E24" s="37" t="s">
        <v>98</v>
      </c>
      <c r="F24" s="38"/>
      <c r="G24" s="38"/>
      <c r="H24" s="38"/>
      <c r="I24" s="38"/>
      <c r="J24" s="38"/>
      <c r="K24" s="38"/>
      <c r="L24" s="38"/>
      <c r="M24" s="38"/>
      <c r="N24" s="36"/>
    </row>
    <row r="26" spans="3:14" ht="15.6" x14ac:dyDescent="0.3">
      <c r="C26" s="26" t="s">
        <v>937</v>
      </c>
      <c r="D26" s="27"/>
      <c r="E26" s="27"/>
      <c r="F26" s="27"/>
      <c r="G26" s="27"/>
      <c r="H26" s="27"/>
      <c r="I26" s="28"/>
    </row>
    <row r="27" spans="3:14" ht="13.8" x14ac:dyDescent="0.3">
      <c r="C27" s="29" t="s">
        <v>938</v>
      </c>
      <c r="D27" s="30"/>
      <c r="E27" s="31"/>
      <c r="F27" s="32" t="b">
        <v>0</v>
      </c>
      <c r="G27" s="33"/>
      <c r="H27" s="33"/>
      <c r="I27" s="34"/>
    </row>
    <row r="29" spans="3:14" ht="15.6" x14ac:dyDescent="0.3">
      <c r="C29" s="26" t="s">
        <v>939</v>
      </c>
      <c r="D29" s="27"/>
      <c r="E29" s="27"/>
      <c r="F29" s="27"/>
      <c r="G29" s="27"/>
      <c r="H29" s="27"/>
      <c r="I29" s="28"/>
    </row>
    <row r="30" spans="3:14" ht="13.8" x14ac:dyDescent="0.3">
      <c r="C30" s="29" t="s">
        <v>940</v>
      </c>
      <c r="D30" s="30"/>
      <c r="E30" s="31"/>
      <c r="F30" s="32" t="b">
        <v>1</v>
      </c>
      <c r="G30" s="33"/>
      <c r="H30" s="33"/>
      <c r="I30" s="34"/>
    </row>
    <row r="32" spans="3:14" ht="15.6" x14ac:dyDescent="0.3">
      <c r="C32" s="26" t="s">
        <v>941</v>
      </c>
      <c r="D32" s="27"/>
      <c r="E32" s="27"/>
      <c r="F32" s="27"/>
      <c r="G32" s="27"/>
      <c r="H32" s="27"/>
      <c r="I32" s="28"/>
    </row>
    <row r="33" spans="3:9" ht="13.8" x14ac:dyDescent="0.3">
      <c r="C33" s="29" t="s">
        <v>943</v>
      </c>
      <c r="D33" s="30"/>
      <c r="E33" s="31"/>
      <c r="F33" s="32" t="b">
        <v>0</v>
      </c>
      <c r="G33" s="33"/>
      <c r="H33" s="33"/>
      <c r="I33" s="34"/>
    </row>
    <row r="34" spans="3:9" ht="13.8" x14ac:dyDescent="0.3">
      <c r="C34" s="29" t="s">
        <v>944</v>
      </c>
      <c r="D34" s="30"/>
      <c r="E34" s="31"/>
      <c r="F34" s="32" t="b">
        <v>0</v>
      </c>
      <c r="G34" s="33"/>
      <c r="H34" s="33"/>
      <c r="I34" s="34"/>
    </row>
    <row r="35" spans="3:9" ht="13.8" x14ac:dyDescent="0.3">
      <c r="C35" s="29" t="s">
        <v>945</v>
      </c>
      <c r="D35" s="30"/>
      <c r="E35" s="31"/>
      <c r="F35" s="32" t="b">
        <v>0</v>
      </c>
      <c r="G35" s="33"/>
      <c r="H35" s="33"/>
      <c r="I35" s="34"/>
    </row>
    <row r="37" spans="3:9" ht="15.6" x14ac:dyDescent="0.3">
      <c r="C37" s="26" t="s">
        <v>946</v>
      </c>
      <c r="D37" s="27"/>
      <c r="E37" s="27"/>
      <c r="F37" s="27"/>
      <c r="G37" s="27"/>
      <c r="H37" s="27"/>
      <c r="I37" s="28"/>
    </row>
    <row r="38" spans="3:9" ht="13.8" x14ac:dyDescent="0.3">
      <c r="C38" s="29" t="s">
        <v>947</v>
      </c>
      <c r="D38" s="30"/>
      <c r="E38" s="31"/>
      <c r="F38" s="32" t="b">
        <v>0</v>
      </c>
      <c r="G38" s="33"/>
      <c r="H38" s="33"/>
      <c r="I38" s="34"/>
    </row>
    <row r="39" spans="3:9" ht="13.8" x14ac:dyDescent="0.3">
      <c r="C39" s="29" t="s">
        <v>948</v>
      </c>
      <c r="D39" s="30"/>
      <c r="E39" s="31"/>
      <c r="F39" s="32" t="b">
        <v>0</v>
      </c>
      <c r="G39" s="33"/>
      <c r="H39" s="33"/>
      <c r="I39" s="34"/>
    </row>
    <row r="40" spans="3:9" ht="13.8" x14ac:dyDescent="0.3">
      <c r="C40" s="29" t="s">
        <v>949</v>
      </c>
      <c r="D40" s="30"/>
      <c r="E40" s="31"/>
      <c r="F40" s="32" t="b">
        <v>0</v>
      </c>
      <c r="G40" s="33"/>
      <c r="H40" s="33"/>
      <c r="I40" s="34"/>
    </row>
    <row r="41" spans="3:9" ht="13.8" x14ac:dyDescent="0.3">
      <c r="C41" s="29" t="s">
        <v>950</v>
      </c>
      <c r="D41" s="30"/>
      <c r="E41" s="31"/>
      <c r="F41" s="32" t="b">
        <v>0</v>
      </c>
      <c r="G41" s="33"/>
      <c r="H41" s="33"/>
      <c r="I41" s="34"/>
    </row>
    <row r="43" spans="3:9" ht="15.6" x14ac:dyDescent="0.3">
      <c r="C43" s="26" t="s">
        <v>955</v>
      </c>
      <c r="D43" s="27"/>
      <c r="E43" s="27"/>
      <c r="F43" s="27"/>
      <c r="G43" s="28"/>
    </row>
    <row r="44" spans="3:9" ht="10.199999999999999" x14ac:dyDescent="0.2">
      <c r="C44" s="37" t="s">
        <v>956</v>
      </c>
      <c r="D44" s="38"/>
      <c r="E44" s="38"/>
      <c r="F44" s="38"/>
      <c r="G44" s="36"/>
    </row>
    <row r="45" spans="3:9" ht="10.199999999999999" x14ac:dyDescent="0.2">
      <c r="C45" s="37" t="s">
        <v>957</v>
      </c>
      <c r="D45" s="38"/>
      <c r="E45" s="38"/>
      <c r="F45" s="38"/>
      <c r="G45" s="36"/>
    </row>
    <row r="46" spans="3:9" ht="10.199999999999999" x14ac:dyDescent="0.2">
      <c r="C46" s="37" t="s">
        <v>958</v>
      </c>
      <c r="D46" s="38"/>
      <c r="E46" s="38"/>
      <c r="F46" s="38"/>
      <c r="G46" s="36"/>
    </row>
    <row r="47" spans="3:9" ht="10.199999999999999" x14ac:dyDescent="0.2">
      <c r="C47" s="37" t="s">
        <v>959</v>
      </c>
      <c r="D47" s="38"/>
      <c r="E47" s="38"/>
      <c r="F47" s="38"/>
      <c r="G47" s="36"/>
    </row>
    <row r="50" spans="2:5" ht="18" x14ac:dyDescent="0.35">
      <c r="B50" s="20" t="s">
        <v>868</v>
      </c>
    </row>
    <row r="52" spans="2:5" x14ac:dyDescent="0.15">
      <c r="C52" s="22" t="s">
        <v>876</v>
      </c>
      <c r="D52" s="18" t="s">
        <v>877</v>
      </c>
    </row>
    <row r="53" spans="2:5" x14ac:dyDescent="0.15">
      <c r="C53" s="22" t="s">
        <v>960</v>
      </c>
      <c r="D53" s="21">
        <v>369</v>
      </c>
    </row>
    <row r="54" spans="2:5" x14ac:dyDescent="0.15">
      <c r="C54" s="22" t="s">
        <v>882</v>
      </c>
      <c r="D54" s="21">
        <v>0.78620280576509205</v>
      </c>
    </row>
    <row r="55" spans="2:5" x14ac:dyDescent="0.15">
      <c r="C55" s="22" t="s">
        <v>922</v>
      </c>
      <c r="D55" s="21">
        <v>0.78040884386170695</v>
      </c>
    </row>
    <row r="56" spans="2:5" x14ac:dyDescent="0.15">
      <c r="C56" s="22" t="s">
        <v>961</v>
      </c>
      <c r="D56" s="21">
        <v>35.634735324690652</v>
      </c>
    </row>
    <row r="57" spans="2:5" x14ac:dyDescent="0.15">
      <c r="C57" s="22" t="s">
        <v>920</v>
      </c>
      <c r="D57" s="21">
        <v>468568.87945281895</v>
      </c>
    </row>
    <row r="59" spans="2:5" ht="18" x14ac:dyDescent="0.35">
      <c r="B59" s="20" t="s">
        <v>869</v>
      </c>
    </row>
    <row r="61" spans="2:5" x14ac:dyDescent="0.15">
      <c r="C61" s="22" t="s">
        <v>962</v>
      </c>
      <c r="D61" s="18" t="s">
        <v>963</v>
      </c>
      <c r="E61" s="18" t="s">
        <v>964</v>
      </c>
    </row>
    <row r="62" spans="2:5" x14ac:dyDescent="0.15">
      <c r="C62" s="22" t="s">
        <v>889</v>
      </c>
      <c r="D62" s="21">
        <v>2.09457910310124</v>
      </c>
      <c r="E62" s="21" t="b">
        <v>1</v>
      </c>
    </row>
    <row r="63" spans="2:5" x14ac:dyDescent="0.15">
      <c r="C63" s="22" t="s">
        <v>93</v>
      </c>
      <c r="D63" s="21">
        <v>33437.615468407712</v>
      </c>
      <c r="E63" s="21" t="b">
        <v>1</v>
      </c>
    </row>
    <row r="64" spans="2:5" x14ac:dyDescent="0.15">
      <c r="C64" s="22" t="s">
        <v>95</v>
      </c>
      <c r="D64" s="21">
        <v>217525.95004006178</v>
      </c>
      <c r="E64" s="21" t="b">
        <v>1</v>
      </c>
    </row>
    <row r="65" spans="2:5" x14ac:dyDescent="0.15">
      <c r="C65" s="22" t="s">
        <v>96</v>
      </c>
      <c r="D65" s="21">
        <v>107460449.18454559</v>
      </c>
      <c r="E65" s="21" t="b">
        <v>1</v>
      </c>
    </row>
    <row r="66" spans="2:5" x14ac:dyDescent="0.15">
      <c r="C66" s="22" t="s">
        <v>97</v>
      </c>
      <c r="D66" s="21">
        <v>68422453.999934092</v>
      </c>
      <c r="E66" s="21" t="b">
        <v>1</v>
      </c>
    </row>
    <row r="67" spans="2:5" x14ac:dyDescent="0.15">
      <c r="C67" s="22" t="s">
        <v>4</v>
      </c>
      <c r="D67" s="21">
        <v>11396.786060665803</v>
      </c>
      <c r="E67" s="21" t="b">
        <v>1</v>
      </c>
    </row>
    <row r="68" spans="2:5" x14ac:dyDescent="0.15">
      <c r="C68" s="22" t="s">
        <v>99</v>
      </c>
      <c r="D68" s="21">
        <v>220756.96180808864</v>
      </c>
      <c r="E68" s="21" t="b">
        <v>1</v>
      </c>
    </row>
    <row r="69" spans="2:5" x14ac:dyDescent="0.15">
      <c r="C69" s="22" t="s">
        <v>146</v>
      </c>
      <c r="D69" s="21">
        <v>8.0561467634208395</v>
      </c>
      <c r="E69" s="21" t="b">
        <v>1</v>
      </c>
    </row>
    <row r="70" spans="2:5" x14ac:dyDescent="0.15">
      <c r="C70" s="22" t="s">
        <v>147</v>
      </c>
      <c r="D70" s="21">
        <v>8.8507238629343021</v>
      </c>
      <c r="E70" s="21" t="b">
        <v>1</v>
      </c>
    </row>
    <row r="71" spans="2:5" x14ac:dyDescent="0.15">
      <c r="C71" s="22" t="s">
        <v>785</v>
      </c>
      <c r="D71" s="21">
        <v>7.7643726231930978</v>
      </c>
      <c r="E71" s="21" t="b">
        <v>1</v>
      </c>
    </row>
    <row r="72" spans="2:5" x14ac:dyDescent="0.15">
      <c r="C72" s="22" t="s">
        <v>148</v>
      </c>
      <c r="D72" s="21">
        <v>7.1720224873551608</v>
      </c>
      <c r="E72" s="21" t="b">
        <v>1</v>
      </c>
    </row>
    <row r="75" spans="2:5" x14ac:dyDescent="0.15">
      <c r="C75" s="22" t="s">
        <v>965</v>
      </c>
      <c r="D75" s="21">
        <v>9.0669968920358726E-6</v>
      </c>
    </row>
    <row r="77" spans="2:5" ht="18" x14ac:dyDescent="0.35">
      <c r="B77" s="20" t="s">
        <v>870</v>
      </c>
    </row>
    <row r="79" spans="2:5" x14ac:dyDescent="0.15">
      <c r="C79" s="22" t="s">
        <v>962</v>
      </c>
      <c r="D79" s="18" t="s">
        <v>966</v>
      </c>
    </row>
    <row r="80" spans="2:5" x14ac:dyDescent="0.15">
      <c r="C80" s="22" t="s">
        <v>889</v>
      </c>
      <c r="D80" s="21">
        <v>39.212960545395937</v>
      </c>
    </row>
    <row r="81" spans="3:4" x14ac:dyDescent="0.15">
      <c r="C81" s="22" t="s">
        <v>93</v>
      </c>
      <c r="D81" s="21">
        <v>8.518668815397961E-3</v>
      </c>
    </row>
    <row r="82" spans="3:4" x14ac:dyDescent="0.15">
      <c r="C82" s="22" t="s">
        <v>95</v>
      </c>
      <c r="D82" s="21">
        <v>1.231753990515239E-3</v>
      </c>
    </row>
    <row r="83" spans="3:4" x14ac:dyDescent="0.15">
      <c r="C83" s="22" t="s">
        <v>96</v>
      </c>
      <c r="D83" s="21">
        <v>4.1505707062380907E-6</v>
      </c>
    </row>
    <row r="84" spans="3:4" x14ac:dyDescent="0.15">
      <c r="C84" s="22" t="s">
        <v>97</v>
      </c>
      <c r="D84" s="21">
        <v>4.6817658523977006E-6</v>
      </c>
    </row>
    <row r="85" spans="3:4" x14ac:dyDescent="0.15">
      <c r="C85" s="22" t="s">
        <v>4</v>
      </c>
      <c r="D85" s="21">
        <v>7.6690205832099984E-2</v>
      </c>
    </row>
    <row r="86" spans="3:4" x14ac:dyDescent="0.15">
      <c r="C86" s="22" t="s">
        <v>99</v>
      </c>
      <c r="D86" s="21">
        <v>-8.6118728147632545E-4</v>
      </c>
    </row>
    <row r="87" spans="3:4" x14ac:dyDescent="0.15">
      <c r="C87" s="22" t="s">
        <v>146</v>
      </c>
      <c r="D87" s="21">
        <v>-35.26099700790737</v>
      </c>
    </row>
    <row r="88" spans="3:4" x14ac:dyDescent="0.15">
      <c r="C88" s="22" t="s">
        <v>147</v>
      </c>
      <c r="D88" s="21">
        <v>-41.172057868196795</v>
      </c>
    </row>
    <row r="89" spans="3:4" x14ac:dyDescent="0.15">
      <c r="C89" s="22" t="s">
        <v>785</v>
      </c>
      <c r="D89" s="21">
        <v>-17.112169044629177</v>
      </c>
    </row>
    <row r="90" spans="3:4" x14ac:dyDescent="0.15">
      <c r="C90" s="22" t="s">
        <v>148</v>
      </c>
      <c r="D90" s="21">
        <v>-17.819832652531922</v>
      </c>
    </row>
  </sheetData>
  <mergeCells count="59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43:G43"/>
    <mergeCell ref="C44:G44"/>
    <mergeCell ref="C45:G45"/>
    <mergeCell ref="C46:G46"/>
    <mergeCell ref="C47:G47"/>
    <mergeCell ref="B4:C4"/>
    <mergeCell ref="D4:E4"/>
    <mergeCell ref="F4:G4"/>
    <mergeCell ref="C37:I37"/>
    <mergeCell ref="C38:E38"/>
    <mergeCell ref="C39:E39"/>
    <mergeCell ref="C40:E40"/>
    <mergeCell ref="C41:E41"/>
    <mergeCell ref="F38:I38"/>
    <mergeCell ref="F39:I39"/>
    <mergeCell ref="F40:I40"/>
    <mergeCell ref="F41:I41"/>
    <mergeCell ref="C32:I32"/>
    <mergeCell ref="C33:E33"/>
    <mergeCell ref="C34:E34"/>
    <mergeCell ref="C35:E35"/>
    <mergeCell ref="F33:I33"/>
    <mergeCell ref="F34:I34"/>
    <mergeCell ref="F35:I35"/>
    <mergeCell ref="C26:I26"/>
    <mergeCell ref="C27:E27"/>
    <mergeCell ref="F27:I27"/>
    <mergeCell ref="C29:I29"/>
    <mergeCell ref="C30:E30"/>
    <mergeCell ref="F30:I30"/>
    <mergeCell ref="C20:N20"/>
    <mergeCell ref="C21:D21"/>
    <mergeCell ref="C22:D22"/>
    <mergeCell ref="C23:D23"/>
    <mergeCell ref="C24:D24"/>
    <mergeCell ref="E21:N21"/>
    <mergeCell ref="E24:N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inReg_Output1'!$B$10:$B$10" display="Inputs" xr:uid="{CA24291B-167F-4D40-BF68-35AB083DC6DD}"/>
    <hyperlink ref="D4" location="'LinReg_Output1'!$B$50:$B$50" display="Regression Summary" xr:uid="{195B3674-8511-4FD2-8894-8E57D7DC8EC0}"/>
    <hyperlink ref="F4" location="'LinReg_Output1'!$B$59:$B$59" display="Predictor Screening" xr:uid="{56184F87-94F0-403D-8795-94F3936F797F}"/>
    <hyperlink ref="H4" location="'LinReg_Output1'!$B$77:$B$77" display="Coefficients" xr:uid="{B15CC882-EAF2-4157-AC63-4D3C538E988A}"/>
    <hyperlink ref="J4" location="'LinReg_Stored1'!$B$10:$B$10" display="PMML Model" xr:uid="{000BF9CE-EE0C-47E3-BBB2-172C31AAC569}"/>
    <hyperlink ref="B5" location="'LinReg_TrainingScore1'!$B$10:$B$10" display="Training: Prediction Summary" xr:uid="{1F9F353F-B127-4996-A039-2F8BD1FB1980}"/>
    <hyperlink ref="D5" location="'LinReg_TrainingScore1'!$B$19:$B$19" display="Training: Prediction Details" xr:uid="{FA4E9AAC-FA78-40AF-8CB7-0088D650ED75}"/>
    <hyperlink ref="F5" location="'LinReg_ValidationScore1'!$B$10:$B$10" display="Validation: Prediction Summary" xr:uid="{E5AD7B2F-330E-4025-866C-06DDFD9C4C0A}"/>
    <hyperlink ref="H5" location="'LinReg_ValidationScore1'!$B$19:$B$19" display="Validation: Prediction Details" xr:uid="{326AAE3B-1C7E-454B-B9B9-C1519239D2B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2BFA-16EB-4DF2-ACF4-C31C72F62295}">
  <dimension ref="B1:Q401"/>
  <sheetViews>
    <sheetView showGridLines="0" workbookViewId="0"/>
  </sheetViews>
  <sheetFormatPr defaultRowHeight="9.6" x14ac:dyDescent="0.15"/>
  <cols>
    <col min="3" max="3" width="13.5" customWidth="1"/>
    <col min="5" max="5" width="21.375" customWidth="1"/>
    <col min="6" max="6" width="12.375" customWidth="1"/>
    <col min="14" max="14" width="18" bestFit="1" customWidth="1"/>
  </cols>
  <sheetData>
    <row r="1" spans="2:17" ht="18" x14ac:dyDescent="0.35">
      <c r="B1" s="19" t="s">
        <v>885</v>
      </c>
      <c r="N1" t="s">
        <v>967</v>
      </c>
    </row>
    <row r="3" spans="2:17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8"/>
      <c r="N3" s="26" t="s">
        <v>127</v>
      </c>
      <c r="O3" s="27"/>
      <c r="P3" s="27"/>
      <c r="Q3" s="28"/>
    </row>
    <row r="4" spans="2:17" ht="13.8" x14ac:dyDescent="0.3">
      <c r="B4" s="35" t="s">
        <v>132</v>
      </c>
      <c r="C4" s="36"/>
      <c r="D4" s="35" t="s">
        <v>868</v>
      </c>
      <c r="E4" s="36"/>
      <c r="F4" s="35" t="s">
        <v>869</v>
      </c>
      <c r="G4" s="36"/>
      <c r="H4" s="35" t="s">
        <v>870</v>
      </c>
      <c r="I4" s="36"/>
      <c r="J4" s="35" t="s">
        <v>805</v>
      </c>
      <c r="K4" s="36"/>
      <c r="N4" s="24" t="s">
        <v>128</v>
      </c>
      <c r="O4" s="24" t="s">
        <v>129</v>
      </c>
      <c r="P4" s="24" t="s">
        <v>130</v>
      </c>
      <c r="Q4" s="24" t="s">
        <v>131</v>
      </c>
    </row>
    <row r="5" spans="2:17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N5" s="23">
        <v>14</v>
      </c>
      <c r="O5" s="23">
        <v>2</v>
      </c>
      <c r="P5" s="23">
        <v>13</v>
      </c>
      <c r="Q5" s="23">
        <v>29</v>
      </c>
    </row>
    <row r="10" spans="2:17" ht="18" x14ac:dyDescent="0.35">
      <c r="B10" s="20" t="s">
        <v>871</v>
      </c>
    </row>
    <row r="12" spans="2:17" x14ac:dyDescent="0.15">
      <c r="C12" t="s">
        <v>876</v>
      </c>
      <c r="D12" t="s">
        <v>877</v>
      </c>
    </row>
    <row r="13" spans="2:17" x14ac:dyDescent="0.15">
      <c r="C13" t="s">
        <v>878</v>
      </c>
      <c r="D13">
        <v>468568.8794528112</v>
      </c>
    </row>
    <row r="14" spans="2:17" x14ac:dyDescent="0.15">
      <c r="C14" t="s">
        <v>879</v>
      </c>
      <c r="D14">
        <v>1233.0759985600296</v>
      </c>
    </row>
    <row r="15" spans="2:17" x14ac:dyDescent="0.15">
      <c r="C15" t="s">
        <v>880</v>
      </c>
      <c r="D15">
        <v>35.115181881346274</v>
      </c>
    </row>
    <row r="16" spans="2:17" x14ac:dyDescent="0.15">
      <c r="C16" t="s">
        <v>881</v>
      </c>
      <c r="D16">
        <v>27.248539877346566</v>
      </c>
    </row>
    <row r="17" spans="2:6" x14ac:dyDescent="0.15">
      <c r="C17" t="s">
        <v>882</v>
      </c>
      <c r="D17">
        <v>0.7862028057650956</v>
      </c>
    </row>
    <row r="19" spans="2:6" ht="18" x14ac:dyDescent="0.35">
      <c r="B19" s="20" t="s">
        <v>872</v>
      </c>
    </row>
    <row r="21" spans="2:6" x14ac:dyDescent="0.15">
      <c r="C21" s="22" t="s">
        <v>145</v>
      </c>
      <c r="D21" s="18" t="s">
        <v>98</v>
      </c>
      <c r="E21" s="18" t="s">
        <v>883</v>
      </c>
      <c r="F21" s="18" t="s">
        <v>884</v>
      </c>
    </row>
    <row r="22" spans="2:6" x14ac:dyDescent="0.15">
      <c r="C22" s="22" t="s">
        <v>149</v>
      </c>
      <c r="D22" s="21">
        <v>64.11</v>
      </c>
      <c r="E22" s="21">
        <v>64.916641892292915</v>
      </c>
      <c r="F22" s="21">
        <v>-0.80664189229291594</v>
      </c>
    </row>
    <row r="23" spans="2:6" x14ac:dyDescent="0.15">
      <c r="C23" s="22" t="s">
        <v>153</v>
      </c>
      <c r="D23" s="21">
        <v>85.47</v>
      </c>
      <c r="E23" s="21">
        <v>113.73555419162309</v>
      </c>
      <c r="F23" s="21">
        <v>-28.265554191623096</v>
      </c>
    </row>
    <row r="24" spans="2:6" x14ac:dyDescent="0.15">
      <c r="C24" s="22" t="s">
        <v>156</v>
      </c>
      <c r="D24" s="21">
        <v>116.54</v>
      </c>
      <c r="E24" s="21">
        <v>117.48781856119624</v>
      </c>
      <c r="F24" s="21">
        <v>-0.94781856119622887</v>
      </c>
    </row>
    <row r="25" spans="2:6" x14ac:dyDescent="0.15">
      <c r="C25" s="22" t="s">
        <v>160</v>
      </c>
      <c r="D25" s="21">
        <v>158.19999999999999</v>
      </c>
      <c r="E25" s="21">
        <v>175.61603439894756</v>
      </c>
      <c r="F25" s="21">
        <v>-17.416034398947573</v>
      </c>
    </row>
    <row r="26" spans="2:6" x14ac:dyDescent="0.15">
      <c r="C26" s="22" t="s">
        <v>161</v>
      </c>
      <c r="D26" s="21">
        <v>228.99</v>
      </c>
      <c r="E26" s="21">
        <v>276.68578891702367</v>
      </c>
      <c r="F26" s="21">
        <v>-47.695788917023663</v>
      </c>
    </row>
    <row r="27" spans="2:6" x14ac:dyDescent="0.15">
      <c r="C27" s="22" t="s">
        <v>164</v>
      </c>
      <c r="D27" s="21">
        <v>117.23</v>
      </c>
      <c r="E27" s="21">
        <v>157.4672019734241</v>
      </c>
      <c r="F27" s="21">
        <v>-40.237201973424092</v>
      </c>
    </row>
    <row r="28" spans="2:6" x14ac:dyDescent="0.15">
      <c r="C28" s="22" t="s">
        <v>165</v>
      </c>
      <c r="D28" s="21">
        <v>117.23</v>
      </c>
      <c r="E28" s="21">
        <v>157.4672019734241</v>
      </c>
      <c r="F28" s="21">
        <v>-40.237201973424092</v>
      </c>
    </row>
    <row r="29" spans="2:6" x14ac:dyDescent="0.15">
      <c r="C29" s="22" t="s">
        <v>167</v>
      </c>
      <c r="D29" s="21">
        <v>106.11</v>
      </c>
      <c r="E29" s="21">
        <v>103.51716717752112</v>
      </c>
      <c r="F29" s="21">
        <v>2.5928328224788828</v>
      </c>
    </row>
    <row r="30" spans="2:6" x14ac:dyDescent="0.15">
      <c r="C30" s="22" t="s">
        <v>169</v>
      </c>
      <c r="D30" s="21">
        <v>157.5</v>
      </c>
      <c r="E30" s="21">
        <v>196.18174322180676</v>
      </c>
      <c r="F30" s="21">
        <v>-38.681743221806755</v>
      </c>
    </row>
    <row r="31" spans="2:6" x14ac:dyDescent="0.15">
      <c r="C31" s="22" t="s">
        <v>170</v>
      </c>
      <c r="D31" s="21">
        <v>200.2</v>
      </c>
      <c r="E31" s="21">
        <v>230.70433333325664</v>
      </c>
      <c r="F31" s="21">
        <v>-30.504333333256653</v>
      </c>
    </row>
    <row r="32" spans="2:6" x14ac:dyDescent="0.15">
      <c r="C32" s="22" t="s">
        <v>171</v>
      </c>
      <c r="D32" s="21">
        <v>246.85</v>
      </c>
      <c r="E32" s="21">
        <v>289.30187120193688</v>
      </c>
      <c r="F32" s="21">
        <v>-42.451871201936882</v>
      </c>
    </row>
    <row r="33" spans="3:6" x14ac:dyDescent="0.15">
      <c r="C33" s="22" t="s">
        <v>172</v>
      </c>
      <c r="D33" s="21">
        <v>99.7</v>
      </c>
      <c r="E33" s="21">
        <v>126.67243066453347</v>
      </c>
      <c r="F33" s="21">
        <v>-26.972430664533462</v>
      </c>
    </row>
    <row r="34" spans="3:6" x14ac:dyDescent="0.15">
      <c r="C34" s="22" t="s">
        <v>173</v>
      </c>
      <c r="D34" s="21">
        <v>106.77</v>
      </c>
      <c r="E34" s="21">
        <v>110.25725577386075</v>
      </c>
      <c r="F34" s="21">
        <v>-3.4872557738607526</v>
      </c>
    </row>
    <row r="35" spans="3:6" x14ac:dyDescent="0.15">
      <c r="C35" s="22" t="s">
        <v>174</v>
      </c>
      <c r="D35" s="21">
        <v>113.5</v>
      </c>
      <c r="E35" s="21">
        <v>117.81183013867076</v>
      </c>
      <c r="F35" s="21">
        <v>-4.3118301386707572</v>
      </c>
    </row>
    <row r="36" spans="3:6" x14ac:dyDescent="0.15">
      <c r="C36" s="22" t="s">
        <v>175</v>
      </c>
      <c r="D36" s="21">
        <v>113.5</v>
      </c>
      <c r="E36" s="21">
        <v>100.69966109404157</v>
      </c>
      <c r="F36" s="21">
        <v>12.800338905958426</v>
      </c>
    </row>
    <row r="37" spans="3:6" x14ac:dyDescent="0.15">
      <c r="C37" s="22" t="s">
        <v>177</v>
      </c>
      <c r="D37" s="21">
        <v>210</v>
      </c>
      <c r="E37" s="21">
        <v>191.96072312058814</v>
      </c>
      <c r="F37" s="21">
        <v>18.039276879411858</v>
      </c>
    </row>
    <row r="38" spans="3:6" x14ac:dyDescent="0.15">
      <c r="C38" s="22" t="s">
        <v>178</v>
      </c>
      <c r="D38" s="21">
        <v>134.30000000000001</v>
      </c>
      <c r="E38" s="21">
        <v>137.25220387122428</v>
      </c>
      <c r="F38" s="21">
        <v>-2.9522038712242704</v>
      </c>
    </row>
    <row r="39" spans="3:6" x14ac:dyDescent="0.15">
      <c r="C39" s="22" t="s">
        <v>181</v>
      </c>
      <c r="D39" s="21">
        <v>118.95</v>
      </c>
      <c r="E39" s="21">
        <v>147.31268101588626</v>
      </c>
      <c r="F39" s="21">
        <v>-28.362681015886253</v>
      </c>
    </row>
    <row r="40" spans="3:6" x14ac:dyDescent="0.15">
      <c r="C40" s="22" t="s">
        <v>182</v>
      </c>
      <c r="D40" s="21">
        <v>118.95</v>
      </c>
      <c r="E40" s="21">
        <v>147.31268101588626</v>
      </c>
      <c r="F40" s="21">
        <v>-28.362681015886253</v>
      </c>
    </row>
    <row r="41" spans="3:6" x14ac:dyDescent="0.15">
      <c r="C41" s="22" t="s">
        <v>184</v>
      </c>
      <c r="D41" s="21">
        <v>97.96</v>
      </c>
      <c r="E41" s="21">
        <v>122.90386280502432</v>
      </c>
      <c r="F41" s="21">
        <v>-24.943862805024324</v>
      </c>
    </row>
    <row r="42" spans="3:6" x14ac:dyDescent="0.15">
      <c r="C42" s="22" t="s">
        <v>186</v>
      </c>
      <c r="D42" s="21">
        <v>234.15</v>
      </c>
      <c r="E42" s="21">
        <v>188.2392748397599</v>
      </c>
      <c r="F42" s="21">
        <v>45.910725160240105</v>
      </c>
    </row>
    <row r="43" spans="3:6" x14ac:dyDescent="0.15">
      <c r="C43" s="22" t="s">
        <v>190</v>
      </c>
      <c r="D43" s="21">
        <v>250.73</v>
      </c>
      <c r="E43" s="21">
        <v>219.8106291824389</v>
      </c>
      <c r="F43" s="21">
        <v>30.919370817561088</v>
      </c>
    </row>
    <row r="44" spans="3:6" x14ac:dyDescent="0.15">
      <c r="C44" s="22" t="s">
        <v>191</v>
      </c>
      <c r="D44" s="21">
        <v>250.73</v>
      </c>
      <c r="E44" s="21">
        <v>202.69846013780972</v>
      </c>
      <c r="F44" s="21">
        <v>48.031539862190272</v>
      </c>
    </row>
    <row r="45" spans="3:6" x14ac:dyDescent="0.15">
      <c r="C45" s="22" t="s">
        <v>194</v>
      </c>
      <c r="D45" s="21">
        <v>136.27000000000001</v>
      </c>
      <c r="E45" s="21">
        <v>165.26884704892029</v>
      </c>
      <c r="F45" s="21">
        <v>-28.998847048920283</v>
      </c>
    </row>
    <row r="46" spans="3:6" x14ac:dyDescent="0.15">
      <c r="C46" s="22" t="s">
        <v>196</v>
      </c>
      <c r="D46" s="21">
        <v>230.87</v>
      </c>
      <c r="E46" s="21">
        <v>199.64662690180677</v>
      </c>
      <c r="F46" s="21">
        <v>31.223373098193235</v>
      </c>
    </row>
    <row r="47" spans="3:6" x14ac:dyDescent="0.15">
      <c r="C47" s="22" t="s">
        <v>197</v>
      </c>
      <c r="D47" s="21">
        <v>230.87</v>
      </c>
      <c r="E47" s="21">
        <v>182.53445785717759</v>
      </c>
      <c r="F47" s="21">
        <v>48.335542142822419</v>
      </c>
    </row>
    <row r="48" spans="3:6" x14ac:dyDescent="0.15">
      <c r="C48" s="22" t="s">
        <v>198</v>
      </c>
      <c r="D48" s="21">
        <v>180.56</v>
      </c>
      <c r="E48" s="21">
        <v>165.24104560224197</v>
      </c>
      <c r="F48" s="21">
        <v>15.318954397758034</v>
      </c>
    </row>
    <row r="49" spans="3:6" x14ac:dyDescent="0.15">
      <c r="C49" s="22" t="s">
        <v>203</v>
      </c>
      <c r="D49" s="21">
        <v>69.099999999999994</v>
      </c>
      <c r="E49" s="21">
        <v>68.419163530989834</v>
      </c>
      <c r="F49" s="21">
        <v>0.68083646901015982</v>
      </c>
    </row>
    <row r="50" spans="3:6" x14ac:dyDescent="0.15">
      <c r="C50" s="22" t="s">
        <v>205</v>
      </c>
      <c r="D50" s="21">
        <v>111.66</v>
      </c>
      <c r="E50" s="21">
        <v>142.92243037284854</v>
      </c>
      <c r="F50" s="21">
        <v>-31.262430372848542</v>
      </c>
    </row>
    <row r="51" spans="3:6" x14ac:dyDescent="0.15">
      <c r="C51" s="22" t="s">
        <v>206</v>
      </c>
      <c r="D51" s="21">
        <v>57.62</v>
      </c>
      <c r="E51" s="21">
        <v>71.721482599328823</v>
      </c>
      <c r="F51" s="21">
        <v>-14.101482599328826</v>
      </c>
    </row>
    <row r="52" spans="3:6" x14ac:dyDescent="0.15">
      <c r="C52" s="22" t="s">
        <v>208</v>
      </c>
      <c r="D52" s="21">
        <v>154.74</v>
      </c>
      <c r="E52" s="21">
        <v>228.4331738601351</v>
      </c>
      <c r="F52" s="21">
        <v>-73.69317386013509</v>
      </c>
    </row>
    <row r="53" spans="3:6" x14ac:dyDescent="0.15">
      <c r="C53" s="22" t="s">
        <v>209</v>
      </c>
      <c r="D53" s="21">
        <v>154.74</v>
      </c>
      <c r="E53" s="21">
        <v>228.4331738601351</v>
      </c>
      <c r="F53" s="21">
        <v>-73.69317386013509</v>
      </c>
    </row>
    <row r="54" spans="3:6" x14ac:dyDescent="0.15">
      <c r="C54" s="22" t="s">
        <v>210</v>
      </c>
      <c r="D54" s="21">
        <v>154.74</v>
      </c>
      <c r="E54" s="21">
        <v>229.14083746803783</v>
      </c>
      <c r="F54" s="21">
        <v>-74.400837468037821</v>
      </c>
    </row>
    <row r="55" spans="3:6" x14ac:dyDescent="0.15">
      <c r="C55" s="22" t="s">
        <v>211</v>
      </c>
      <c r="D55" s="21">
        <v>77.98</v>
      </c>
      <c r="E55" s="21">
        <v>118.04539760928131</v>
      </c>
      <c r="F55" s="21">
        <v>-40.065397609281305</v>
      </c>
    </row>
    <row r="56" spans="3:6" x14ac:dyDescent="0.15">
      <c r="C56" s="22" t="s">
        <v>214</v>
      </c>
      <c r="D56" s="21">
        <v>113.2</v>
      </c>
      <c r="E56" s="21">
        <v>130.40173136609297</v>
      </c>
      <c r="F56" s="21">
        <v>-17.201731366092972</v>
      </c>
    </row>
    <row r="57" spans="3:6" x14ac:dyDescent="0.15">
      <c r="C57" s="22" t="s">
        <v>215</v>
      </c>
      <c r="D57" s="21">
        <v>143.59</v>
      </c>
      <c r="E57" s="21">
        <v>141.96408124586014</v>
      </c>
      <c r="F57" s="21">
        <v>1.6259187541398603</v>
      </c>
    </row>
    <row r="58" spans="3:6" x14ac:dyDescent="0.15">
      <c r="C58" s="22" t="s">
        <v>217</v>
      </c>
      <c r="D58" s="21">
        <v>75.069999999999993</v>
      </c>
      <c r="E58" s="21">
        <v>64.70368613619226</v>
      </c>
      <c r="F58" s="21">
        <v>10.366313863807733</v>
      </c>
    </row>
    <row r="59" spans="3:6" x14ac:dyDescent="0.15">
      <c r="C59" s="22" t="s">
        <v>220</v>
      </c>
      <c r="D59" s="21">
        <v>67.17</v>
      </c>
      <c r="E59" s="21">
        <v>61.667144920955984</v>
      </c>
      <c r="F59" s="21">
        <v>5.5028550790440178</v>
      </c>
    </row>
    <row r="60" spans="3:6" x14ac:dyDescent="0.15">
      <c r="C60" s="22" t="s">
        <v>222</v>
      </c>
      <c r="D60" s="21">
        <v>244.5</v>
      </c>
      <c r="E60" s="21">
        <v>200.53557154563387</v>
      </c>
      <c r="F60" s="21">
        <v>43.964428454366129</v>
      </c>
    </row>
    <row r="61" spans="3:6" x14ac:dyDescent="0.15">
      <c r="C61" s="22" t="s">
        <v>225</v>
      </c>
      <c r="D61" s="21">
        <v>210.9</v>
      </c>
      <c r="E61" s="21">
        <v>184.71625667894398</v>
      </c>
      <c r="F61" s="21">
        <v>26.183743321056028</v>
      </c>
    </row>
    <row r="62" spans="3:6" x14ac:dyDescent="0.15">
      <c r="C62" s="22" t="s">
        <v>227</v>
      </c>
      <c r="D62" s="21">
        <v>174.06</v>
      </c>
      <c r="E62" s="21">
        <v>202.91164750764207</v>
      </c>
      <c r="F62" s="21">
        <v>-28.85164750764207</v>
      </c>
    </row>
    <row r="63" spans="3:6" x14ac:dyDescent="0.15">
      <c r="C63" s="22" t="s">
        <v>229</v>
      </c>
      <c r="D63" s="21">
        <v>155.81</v>
      </c>
      <c r="E63" s="21">
        <v>136.00765408839516</v>
      </c>
      <c r="F63" s="21">
        <v>19.802345911604846</v>
      </c>
    </row>
    <row r="64" spans="3:6" x14ac:dyDescent="0.15">
      <c r="C64" s="22" t="s">
        <v>230</v>
      </c>
      <c r="D64" s="21">
        <v>106.56</v>
      </c>
      <c r="E64" s="21">
        <v>162.06169858070533</v>
      </c>
      <c r="F64" s="21">
        <v>-55.501698580705323</v>
      </c>
    </row>
    <row r="65" spans="3:6" x14ac:dyDescent="0.15">
      <c r="C65" s="22" t="s">
        <v>231</v>
      </c>
      <c r="D65" s="21">
        <v>110.42</v>
      </c>
      <c r="E65" s="21">
        <v>207.50379369722955</v>
      </c>
      <c r="F65" s="21">
        <v>-97.083793697229552</v>
      </c>
    </row>
    <row r="66" spans="3:6" x14ac:dyDescent="0.15">
      <c r="C66" s="22" t="s">
        <v>232</v>
      </c>
      <c r="D66" s="21">
        <v>74.28</v>
      </c>
      <c r="E66" s="21">
        <v>98.929932886958966</v>
      </c>
      <c r="F66" s="21">
        <v>-24.649932886958965</v>
      </c>
    </row>
    <row r="67" spans="3:6" x14ac:dyDescent="0.15">
      <c r="C67" s="22" t="s">
        <v>233</v>
      </c>
      <c r="D67" s="21">
        <v>74.28</v>
      </c>
      <c r="E67" s="21">
        <v>81.817763842329782</v>
      </c>
      <c r="F67" s="21">
        <v>-7.537763842329781</v>
      </c>
    </row>
    <row r="68" spans="3:6" x14ac:dyDescent="0.15">
      <c r="C68" s="22" t="s">
        <v>237</v>
      </c>
      <c r="D68" s="21">
        <v>105.1</v>
      </c>
      <c r="E68" s="21">
        <v>117.77130858061423</v>
      </c>
      <c r="F68" s="21">
        <v>-12.671308580614237</v>
      </c>
    </row>
    <row r="69" spans="3:6" x14ac:dyDescent="0.15">
      <c r="C69" s="22" t="s">
        <v>238</v>
      </c>
      <c r="D69" s="21">
        <v>121.09</v>
      </c>
      <c r="E69" s="21">
        <v>140.81206684318869</v>
      </c>
      <c r="F69" s="21">
        <v>-19.722066843188685</v>
      </c>
    </row>
    <row r="70" spans="3:6" x14ac:dyDescent="0.15">
      <c r="C70" s="22" t="s">
        <v>240</v>
      </c>
      <c r="D70" s="21">
        <v>153.94999999999999</v>
      </c>
      <c r="E70" s="21">
        <v>102.05501284581968</v>
      </c>
      <c r="F70" s="21">
        <v>51.894987154180313</v>
      </c>
    </row>
    <row r="71" spans="3:6" x14ac:dyDescent="0.15">
      <c r="C71" s="22" t="s">
        <v>241</v>
      </c>
      <c r="D71" s="21">
        <v>207.84</v>
      </c>
      <c r="E71" s="21">
        <v>143.97147415095807</v>
      </c>
      <c r="F71" s="21">
        <v>63.86852584904193</v>
      </c>
    </row>
    <row r="72" spans="3:6" x14ac:dyDescent="0.15">
      <c r="C72" s="22" t="s">
        <v>244</v>
      </c>
      <c r="D72" s="21">
        <v>136.68</v>
      </c>
      <c r="E72" s="21">
        <v>159.79983840476805</v>
      </c>
      <c r="F72" s="21">
        <v>-23.119838404768046</v>
      </c>
    </row>
    <row r="73" spans="3:6" x14ac:dyDescent="0.15">
      <c r="C73" s="22" t="s">
        <v>246</v>
      </c>
      <c r="D73" s="21">
        <v>108.15</v>
      </c>
      <c r="E73" s="21">
        <v>155.92311947745659</v>
      </c>
      <c r="F73" s="21">
        <v>-47.773119477456589</v>
      </c>
    </row>
    <row r="74" spans="3:6" x14ac:dyDescent="0.15">
      <c r="C74" s="22" t="s">
        <v>247</v>
      </c>
      <c r="D74" s="21">
        <v>180.85</v>
      </c>
      <c r="E74" s="21">
        <v>157.44887445444962</v>
      </c>
      <c r="F74" s="21">
        <v>23.401125545550371</v>
      </c>
    </row>
    <row r="75" spans="3:6" x14ac:dyDescent="0.15">
      <c r="C75" s="22" t="s">
        <v>249</v>
      </c>
      <c r="D75" s="21">
        <v>180.85</v>
      </c>
      <c r="E75" s="21">
        <v>158.15653806235235</v>
      </c>
      <c r="F75" s="21">
        <v>22.693461937647641</v>
      </c>
    </row>
    <row r="76" spans="3:6" x14ac:dyDescent="0.15">
      <c r="C76" s="22" t="s">
        <v>255</v>
      </c>
      <c r="D76" s="21">
        <v>177.09</v>
      </c>
      <c r="E76" s="21">
        <v>201.40279983088868</v>
      </c>
      <c r="F76" s="21">
        <v>-24.312799830888679</v>
      </c>
    </row>
    <row r="77" spans="3:6" x14ac:dyDescent="0.15">
      <c r="C77" s="22" t="s">
        <v>257</v>
      </c>
      <c r="D77" s="21">
        <v>233.16</v>
      </c>
      <c r="E77" s="21">
        <v>155.73825946020776</v>
      </c>
      <c r="F77" s="21">
        <v>77.421740539792239</v>
      </c>
    </row>
    <row r="78" spans="3:6" x14ac:dyDescent="0.15">
      <c r="C78" s="22" t="s">
        <v>258</v>
      </c>
      <c r="D78" s="21">
        <v>67.099999999999994</v>
      </c>
      <c r="E78" s="21">
        <v>74.074815545670134</v>
      </c>
      <c r="F78" s="21">
        <v>-6.9748155456701397</v>
      </c>
    </row>
    <row r="79" spans="3:6" x14ac:dyDescent="0.15">
      <c r="C79" s="22" t="s">
        <v>259</v>
      </c>
      <c r="D79" s="21">
        <v>349.97</v>
      </c>
      <c r="E79" s="21">
        <v>245.70774542052297</v>
      </c>
      <c r="F79" s="21">
        <v>104.26225457947706</v>
      </c>
    </row>
    <row r="80" spans="3:6" x14ac:dyDescent="0.15">
      <c r="C80" s="22" t="s">
        <v>261</v>
      </c>
      <c r="D80" s="21">
        <v>139.56</v>
      </c>
      <c r="E80" s="21">
        <v>126.17653015505437</v>
      </c>
      <c r="F80" s="21">
        <v>13.383469844945637</v>
      </c>
    </row>
    <row r="81" spans="3:6" x14ac:dyDescent="0.15">
      <c r="C81" s="22" t="s">
        <v>262</v>
      </c>
      <c r="D81" s="21">
        <v>191.63</v>
      </c>
      <c r="E81" s="21">
        <v>158.29119125037542</v>
      </c>
      <c r="F81" s="21">
        <v>33.338808749624576</v>
      </c>
    </row>
    <row r="82" spans="3:6" x14ac:dyDescent="0.15">
      <c r="C82" s="22" t="s">
        <v>263</v>
      </c>
      <c r="D82" s="21">
        <v>65.31</v>
      </c>
      <c r="E82" s="21">
        <v>75.030454427362656</v>
      </c>
      <c r="F82" s="21">
        <v>-9.7204544273626539</v>
      </c>
    </row>
    <row r="83" spans="3:6" x14ac:dyDescent="0.15">
      <c r="C83" s="22" t="s">
        <v>264</v>
      </c>
      <c r="D83" s="21">
        <v>67.78</v>
      </c>
      <c r="E83" s="21">
        <v>40.483657337650413</v>
      </c>
      <c r="F83" s="21">
        <v>27.296342662349588</v>
      </c>
    </row>
    <row r="84" spans="3:6" x14ac:dyDescent="0.15">
      <c r="C84" s="22" t="s">
        <v>267</v>
      </c>
      <c r="D84" s="21">
        <v>109.78</v>
      </c>
      <c r="E84" s="21">
        <v>129.76785508147589</v>
      </c>
      <c r="F84" s="21">
        <v>-19.987855081475885</v>
      </c>
    </row>
    <row r="85" spans="3:6" x14ac:dyDescent="0.15">
      <c r="C85" s="22" t="s">
        <v>268</v>
      </c>
      <c r="D85" s="21">
        <v>62.63</v>
      </c>
      <c r="E85" s="21">
        <v>87.361180441104153</v>
      </c>
      <c r="F85" s="21">
        <v>-24.731180441104151</v>
      </c>
    </row>
    <row r="86" spans="3:6" x14ac:dyDescent="0.15">
      <c r="C86" s="22" t="s">
        <v>269</v>
      </c>
      <c r="D86" s="21">
        <v>62.63</v>
      </c>
      <c r="E86" s="21">
        <v>70.24901139647497</v>
      </c>
      <c r="F86" s="21">
        <v>-7.6190113964749671</v>
      </c>
    </row>
    <row r="87" spans="3:6" x14ac:dyDescent="0.15">
      <c r="C87" s="22" t="s">
        <v>271</v>
      </c>
      <c r="D87" s="21">
        <v>105.73</v>
      </c>
      <c r="E87" s="21">
        <v>130.40025106971203</v>
      </c>
      <c r="F87" s="21">
        <v>-24.670251069712023</v>
      </c>
    </row>
    <row r="88" spans="3:6" x14ac:dyDescent="0.15">
      <c r="C88" s="22" t="s">
        <v>272</v>
      </c>
      <c r="D88" s="21">
        <v>114.13</v>
      </c>
      <c r="E88" s="21">
        <v>152.31138512134072</v>
      </c>
      <c r="F88" s="21">
        <v>-38.181385121340725</v>
      </c>
    </row>
    <row r="89" spans="3:6" x14ac:dyDescent="0.15">
      <c r="C89" s="22" t="s">
        <v>277</v>
      </c>
      <c r="D89" s="21">
        <v>97.36</v>
      </c>
      <c r="E89" s="21">
        <v>54.624905511063041</v>
      </c>
      <c r="F89" s="21">
        <v>42.735094488936959</v>
      </c>
    </row>
    <row r="90" spans="3:6" x14ac:dyDescent="0.15">
      <c r="C90" s="22" t="s">
        <v>278</v>
      </c>
      <c r="D90" s="21">
        <v>138.08000000000001</v>
      </c>
      <c r="E90" s="21">
        <v>152.2029695409166</v>
      </c>
      <c r="F90" s="21">
        <v>-14.122969540916586</v>
      </c>
    </row>
    <row r="91" spans="3:6" x14ac:dyDescent="0.15">
      <c r="C91" s="22" t="s">
        <v>281</v>
      </c>
      <c r="D91" s="21">
        <v>87.59</v>
      </c>
      <c r="E91" s="21">
        <v>82.387217123947721</v>
      </c>
      <c r="F91" s="21">
        <v>5.2027828760522823</v>
      </c>
    </row>
    <row r="92" spans="3:6" x14ac:dyDescent="0.15">
      <c r="C92" s="22" t="s">
        <v>282</v>
      </c>
      <c r="D92" s="21">
        <v>158.63</v>
      </c>
      <c r="E92" s="21">
        <v>142.76553719551976</v>
      </c>
      <c r="F92" s="21">
        <v>15.86446280448024</v>
      </c>
    </row>
    <row r="93" spans="3:6" x14ac:dyDescent="0.15">
      <c r="C93" s="22" t="s">
        <v>283</v>
      </c>
      <c r="D93" s="21">
        <v>158.63</v>
      </c>
      <c r="E93" s="21">
        <v>125.65336815089057</v>
      </c>
      <c r="F93" s="21">
        <v>32.976631849109424</v>
      </c>
    </row>
    <row r="94" spans="3:6" x14ac:dyDescent="0.15">
      <c r="C94" s="22" t="s">
        <v>285</v>
      </c>
      <c r="D94" s="21">
        <v>116.18</v>
      </c>
      <c r="E94" s="21">
        <v>162.4876794564955</v>
      </c>
      <c r="F94" s="21">
        <v>-46.307679456495492</v>
      </c>
    </row>
    <row r="95" spans="3:6" x14ac:dyDescent="0.15">
      <c r="C95" s="22" t="s">
        <v>290</v>
      </c>
      <c r="D95" s="21">
        <v>123.27</v>
      </c>
      <c r="E95" s="21">
        <v>130.87666431499704</v>
      </c>
      <c r="F95" s="21">
        <v>-7.6066643149970474</v>
      </c>
    </row>
    <row r="96" spans="3:6" x14ac:dyDescent="0.15">
      <c r="C96" s="22" t="s">
        <v>291</v>
      </c>
      <c r="D96" s="21">
        <v>127.78</v>
      </c>
      <c r="E96" s="21">
        <v>101.04204420778464</v>
      </c>
      <c r="F96" s="21">
        <v>26.737955792215359</v>
      </c>
    </row>
    <row r="97" spans="3:6" x14ac:dyDescent="0.15">
      <c r="C97" s="22" t="s">
        <v>292</v>
      </c>
      <c r="D97" s="21">
        <v>78.239999999999995</v>
      </c>
      <c r="E97" s="21">
        <v>76.600286791087484</v>
      </c>
      <c r="F97" s="21">
        <v>1.6397132089125108</v>
      </c>
    </row>
    <row r="98" spans="3:6" x14ac:dyDescent="0.15">
      <c r="C98" s="22" t="s">
        <v>294</v>
      </c>
      <c r="D98" s="21">
        <v>72.430000000000007</v>
      </c>
      <c r="E98" s="21">
        <v>62.153919902777481</v>
      </c>
      <c r="F98" s="21">
        <v>10.276080097222525</v>
      </c>
    </row>
    <row r="99" spans="3:6" x14ac:dyDescent="0.15">
      <c r="C99" s="22" t="s">
        <v>295</v>
      </c>
      <c r="D99" s="21">
        <v>143.62</v>
      </c>
      <c r="E99" s="21">
        <v>181.5512355936412</v>
      </c>
      <c r="F99" s="21">
        <v>-37.93123559364119</v>
      </c>
    </row>
    <row r="100" spans="3:6" x14ac:dyDescent="0.15">
      <c r="C100" s="22" t="s">
        <v>297</v>
      </c>
      <c r="D100" s="21">
        <v>133.35</v>
      </c>
      <c r="E100" s="21">
        <v>217.63382457145588</v>
      </c>
      <c r="F100" s="21">
        <v>-84.283824571455881</v>
      </c>
    </row>
    <row r="101" spans="3:6" x14ac:dyDescent="0.15">
      <c r="C101" s="22" t="s">
        <v>299</v>
      </c>
      <c r="D101" s="21">
        <v>123.74</v>
      </c>
      <c r="E101" s="21">
        <v>126.79859142537978</v>
      </c>
      <c r="F101" s="21">
        <v>-3.0585914253797881</v>
      </c>
    </row>
    <row r="102" spans="3:6" x14ac:dyDescent="0.15">
      <c r="C102" s="22" t="s">
        <v>302</v>
      </c>
      <c r="D102" s="21">
        <v>115.84</v>
      </c>
      <c r="E102" s="21">
        <v>177.07847479903288</v>
      </c>
      <c r="F102" s="21">
        <v>-61.238474799032872</v>
      </c>
    </row>
    <row r="103" spans="3:6" x14ac:dyDescent="0.15">
      <c r="C103" s="22" t="s">
        <v>305</v>
      </c>
      <c r="D103" s="21">
        <v>163.78</v>
      </c>
      <c r="E103" s="21">
        <v>215.35375945631571</v>
      </c>
      <c r="F103" s="21">
        <v>-51.573759456315713</v>
      </c>
    </row>
    <row r="104" spans="3:6" x14ac:dyDescent="0.15">
      <c r="C104" s="22" t="s">
        <v>306</v>
      </c>
      <c r="D104" s="21">
        <v>112.99</v>
      </c>
      <c r="E104" s="21">
        <v>96.227079334463753</v>
      </c>
      <c r="F104" s="21">
        <v>16.762920665536242</v>
      </c>
    </row>
    <row r="105" spans="3:6" x14ac:dyDescent="0.15">
      <c r="C105" s="22" t="s">
        <v>308</v>
      </c>
      <c r="D105" s="21">
        <v>59.77</v>
      </c>
      <c r="E105" s="21">
        <v>65.979843728909941</v>
      </c>
      <c r="F105" s="21">
        <v>-6.209843728909938</v>
      </c>
    </row>
    <row r="106" spans="3:6" x14ac:dyDescent="0.15">
      <c r="C106" s="22" t="s">
        <v>310</v>
      </c>
      <c r="D106" s="21">
        <v>225.56</v>
      </c>
      <c r="E106" s="21">
        <v>276.06587217860414</v>
      </c>
      <c r="F106" s="21">
        <v>-50.505872178604136</v>
      </c>
    </row>
    <row r="107" spans="3:6" x14ac:dyDescent="0.15">
      <c r="C107" s="22" t="s">
        <v>313</v>
      </c>
      <c r="D107" s="21">
        <v>233.78</v>
      </c>
      <c r="E107" s="21">
        <v>247.33538357872962</v>
      </c>
      <c r="F107" s="21">
        <v>-13.555383578729618</v>
      </c>
    </row>
    <row r="108" spans="3:6" x14ac:dyDescent="0.15">
      <c r="C108" s="22" t="s">
        <v>315</v>
      </c>
      <c r="D108" s="21">
        <v>179.23</v>
      </c>
      <c r="E108" s="21">
        <v>240.86152837956698</v>
      </c>
      <c r="F108" s="21">
        <v>-61.631528379566987</v>
      </c>
    </row>
    <row r="109" spans="3:6" x14ac:dyDescent="0.15">
      <c r="C109" s="22" t="s">
        <v>316</v>
      </c>
      <c r="D109" s="21">
        <v>272.06</v>
      </c>
      <c r="E109" s="21">
        <v>226.86562030787039</v>
      </c>
      <c r="F109" s="21">
        <v>45.194379692129615</v>
      </c>
    </row>
    <row r="110" spans="3:6" x14ac:dyDescent="0.15">
      <c r="C110" s="22" t="s">
        <v>318</v>
      </c>
      <c r="D110" s="21">
        <v>295.49</v>
      </c>
      <c r="E110" s="21">
        <v>296.62237076238011</v>
      </c>
      <c r="F110" s="21">
        <v>-1.1323707623801056</v>
      </c>
    </row>
    <row r="111" spans="3:6" x14ac:dyDescent="0.15">
      <c r="C111" s="22" t="s">
        <v>320</v>
      </c>
      <c r="D111" s="21">
        <v>195.28</v>
      </c>
      <c r="E111" s="21">
        <v>180.80310963118433</v>
      </c>
      <c r="F111" s="21">
        <v>14.476890368815674</v>
      </c>
    </row>
    <row r="112" spans="3:6" x14ac:dyDescent="0.15">
      <c r="C112" s="22" t="s">
        <v>323</v>
      </c>
      <c r="D112" s="21">
        <v>68.06</v>
      </c>
      <c r="E112" s="21">
        <v>95.897430446352814</v>
      </c>
      <c r="F112" s="21">
        <v>-27.837430446352812</v>
      </c>
    </row>
    <row r="113" spans="3:6" x14ac:dyDescent="0.15">
      <c r="C113" s="22" t="s">
        <v>328</v>
      </c>
      <c r="D113" s="21">
        <v>158.5</v>
      </c>
      <c r="E113" s="21">
        <v>154.4782731289163</v>
      </c>
      <c r="F113" s="21">
        <v>4.0217268710837004</v>
      </c>
    </row>
    <row r="114" spans="3:6" x14ac:dyDescent="0.15">
      <c r="C114" s="22" t="s">
        <v>330</v>
      </c>
      <c r="D114" s="21">
        <v>168.92</v>
      </c>
      <c r="E114" s="21">
        <v>152.96686410490022</v>
      </c>
      <c r="F114" s="21">
        <v>15.953135895099763</v>
      </c>
    </row>
    <row r="115" spans="3:6" x14ac:dyDescent="0.15">
      <c r="C115" s="22" t="s">
        <v>331</v>
      </c>
      <c r="D115" s="21">
        <v>185.11</v>
      </c>
      <c r="E115" s="21">
        <v>148.39456640611425</v>
      </c>
      <c r="F115" s="21">
        <v>36.715433593885763</v>
      </c>
    </row>
    <row r="116" spans="3:6" x14ac:dyDescent="0.15">
      <c r="C116" s="22" t="s">
        <v>334</v>
      </c>
      <c r="D116" s="21">
        <v>146.36000000000001</v>
      </c>
      <c r="E116" s="21">
        <v>152.4951580516755</v>
      </c>
      <c r="F116" s="21">
        <v>-6.1351580516754893</v>
      </c>
    </row>
    <row r="117" spans="3:6" x14ac:dyDescent="0.15">
      <c r="C117" s="22" t="s">
        <v>335</v>
      </c>
      <c r="D117" s="21">
        <v>190.09</v>
      </c>
      <c r="E117" s="21">
        <v>200.56991927809173</v>
      </c>
      <c r="F117" s="21">
        <v>-10.479919278091728</v>
      </c>
    </row>
    <row r="118" spans="3:6" x14ac:dyDescent="0.15">
      <c r="C118" s="22" t="s">
        <v>336</v>
      </c>
      <c r="D118" s="21">
        <v>190.09</v>
      </c>
      <c r="E118" s="21">
        <v>200.56991927809173</v>
      </c>
      <c r="F118" s="21">
        <v>-10.479919278091728</v>
      </c>
    </row>
    <row r="119" spans="3:6" x14ac:dyDescent="0.15">
      <c r="C119" s="22" t="s">
        <v>337</v>
      </c>
      <c r="D119" s="21">
        <v>190.09</v>
      </c>
      <c r="E119" s="21">
        <v>201.27758288599446</v>
      </c>
      <c r="F119" s="21">
        <v>-11.187582885994459</v>
      </c>
    </row>
    <row r="120" spans="3:6" x14ac:dyDescent="0.15">
      <c r="C120" s="22" t="s">
        <v>338</v>
      </c>
      <c r="D120" s="21">
        <v>104.87</v>
      </c>
      <c r="E120" s="21">
        <v>116.71891744501502</v>
      </c>
      <c r="F120" s="21">
        <v>-11.848917445015019</v>
      </c>
    </row>
    <row r="121" spans="3:6" x14ac:dyDescent="0.15">
      <c r="C121" s="22" t="s">
        <v>339</v>
      </c>
      <c r="D121" s="21">
        <v>154.06</v>
      </c>
      <c r="E121" s="21">
        <v>190.94578313785982</v>
      </c>
      <c r="F121" s="21">
        <v>-36.885783137859818</v>
      </c>
    </row>
    <row r="122" spans="3:6" x14ac:dyDescent="0.15">
      <c r="C122" s="22" t="s">
        <v>341</v>
      </c>
      <c r="D122" s="21">
        <v>258.85000000000002</v>
      </c>
      <c r="E122" s="21">
        <v>239.23283697271</v>
      </c>
      <c r="F122" s="21">
        <v>19.617163027290019</v>
      </c>
    </row>
    <row r="123" spans="3:6" x14ac:dyDescent="0.15">
      <c r="C123" s="22" t="s">
        <v>342</v>
      </c>
      <c r="D123" s="21">
        <v>156.93</v>
      </c>
      <c r="E123" s="21">
        <v>154.49316998217378</v>
      </c>
      <c r="F123" s="21">
        <v>2.4368300178262245</v>
      </c>
    </row>
    <row r="124" spans="3:6" x14ac:dyDescent="0.15">
      <c r="C124" s="22" t="s">
        <v>345</v>
      </c>
      <c r="D124" s="21">
        <v>133.5</v>
      </c>
      <c r="E124" s="21">
        <v>159.59849709627986</v>
      </c>
      <c r="F124" s="21">
        <v>-26.098497096279857</v>
      </c>
    </row>
    <row r="125" spans="3:6" x14ac:dyDescent="0.15">
      <c r="C125" s="22" t="s">
        <v>349</v>
      </c>
      <c r="D125" s="21">
        <v>246.1</v>
      </c>
      <c r="E125" s="21">
        <v>271.89484830848033</v>
      </c>
      <c r="F125" s="21">
        <v>-25.79484830848034</v>
      </c>
    </row>
    <row r="126" spans="3:6" x14ac:dyDescent="0.15">
      <c r="C126" s="22" t="s">
        <v>350</v>
      </c>
      <c r="D126" s="21">
        <v>84.21</v>
      </c>
      <c r="E126" s="21">
        <v>100.83369835723926</v>
      </c>
      <c r="F126" s="21">
        <v>-16.623698357239263</v>
      </c>
    </row>
    <row r="127" spans="3:6" x14ac:dyDescent="0.15">
      <c r="C127" s="22" t="s">
        <v>351</v>
      </c>
      <c r="D127" s="21">
        <v>84.21</v>
      </c>
      <c r="E127" s="21">
        <v>83.721529312610073</v>
      </c>
      <c r="F127" s="21">
        <v>0.4884706873899205</v>
      </c>
    </row>
    <row r="128" spans="3:6" x14ac:dyDescent="0.15">
      <c r="C128" s="22" t="s">
        <v>354</v>
      </c>
      <c r="D128" s="21">
        <v>107.86</v>
      </c>
      <c r="E128" s="21">
        <v>102.71190882607513</v>
      </c>
      <c r="F128" s="21">
        <v>5.1480911739248683</v>
      </c>
    </row>
    <row r="129" spans="3:6" x14ac:dyDescent="0.15">
      <c r="C129" s="22" t="s">
        <v>358</v>
      </c>
      <c r="D129" s="21">
        <v>215.01</v>
      </c>
      <c r="E129" s="21">
        <v>178.11606708143623</v>
      </c>
      <c r="F129" s="21">
        <v>36.893932918563763</v>
      </c>
    </row>
    <row r="130" spans="3:6" x14ac:dyDescent="0.15">
      <c r="C130" s="22" t="s">
        <v>359</v>
      </c>
      <c r="D130" s="21">
        <v>87.8</v>
      </c>
      <c r="E130" s="21">
        <v>31.306264001080137</v>
      </c>
      <c r="F130" s="21">
        <v>56.49373599891986</v>
      </c>
    </row>
    <row r="131" spans="3:6" x14ac:dyDescent="0.15">
      <c r="C131" s="22" t="s">
        <v>360</v>
      </c>
      <c r="D131" s="21">
        <v>120.7</v>
      </c>
      <c r="E131" s="21">
        <v>131.04425155082026</v>
      </c>
      <c r="F131" s="21">
        <v>-10.34425155082026</v>
      </c>
    </row>
    <row r="132" spans="3:6" x14ac:dyDescent="0.15">
      <c r="C132" s="22" t="s">
        <v>361</v>
      </c>
      <c r="D132" s="21">
        <v>132.85</v>
      </c>
      <c r="E132" s="21">
        <v>124.70049325632709</v>
      </c>
      <c r="F132" s="21">
        <v>8.1495067436729016</v>
      </c>
    </row>
    <row r="133" spans="3:6" x14ac:dyDescent="0.15">
      <c r="C133" s="22" t="s">
        <v>364</v>
      </c>
      <c r="D133" s="21">
        <v>76.81</v>
      </c>
      <c r="E133" s="21">
        <v>62.954489002782331</v>
      </c>
      <c r="F133" s="21">
        <v>13.855510997217671</v>
      </c>
    </row>
    <row r="134" spans="3:6" x14ac:dyDescent="0.15">
      <c r="C134" s="22" t="s">
        <v>366</v>
      </c>
      <c r="D134" s="21">
        <v>208.79</v>
      </c>
      <c r="E134" s="21">
        <v>257.97600279009146</v>
      </c>
      <c r="F134" s="21">
        <v>-49.186002790091464</v>
      </c>
    </row>
    <row r="135" spans="3:6" x14ac:dyDescent="0.15">
      <c r="C135" s="22" t="s">
        <v>368</v>
      </c>
      <c r="D135" s="21">
        <v>208.79</v>
      </c>
      <c r="E135" s="21">
        <v>258.68366639799422</v>
      </c>
      <c r="F135" s="21">
        <v>-49.893666397994224</v>
      </c>
    </row>
    <row r="136" spans="3:6" x14ac:dyDescent="0.15">
      <c r="C136" s="22" t="s">
        <v>369</v>
      </c>
      <c r="D136" s="21">
        <v>162.28</v>
      </c>
      <c r="E136" s="21">
        <v>172.27196940479541</v>
      </c>
      <c r="F136" s="21">
        <v>-9.9919694047954124</v>
      </c>
    </row>
    <row r="137" spans="3:6" x14ac:dyDescent="0.15">
      <c r="C137" s="22" t="s">
        <v>379</v>
      </c>
      <c r="D137" s="21">
        <v>159.71</v>
      </c>
      <c r="E137" s="21">
        <v>154.96003869529653</v>
      </c>
      <c r="F137" s="21">
        <v>4.7499613047034757</v>
      </c>
    </row>
    <row r="138" spans="3:6" x14ac:dyDescent="0.15">
      <c r="C138" s="22" t="s">
        <v>381</v>
      </c>
      <c r="D138" s="21">
        <v>159.71</v>
      </c>
      <c r="E138" s="21">
        <v>154.96003869529653</v>
      </c>
      <c r="F138" s="21">
        <v>4.7499613047034757</v>
      </c>
    </row>
    <row r="139" spans="3:6" x14ac:dyDescent="0.15">
      <c r="C139" s="22" t="s">
        <v>383</v>
      </c>
      <c r="D139" s="21">
        <v>159.71</v>
      </c>
      <c r="E139" s="21">
        <v>155.66770230319926</v>
      </c>
      <c r="F139" s="21">
        <v>4.0422976968007447</v>
      </c>
    </row>
    <row r="140" spans="3:6" x14ac:dyDescent="0.15">
      <c r="C140" s="22" t="s">
        <v>388</v>
      </c>
      <c r="D140" s="21">
        <v>143.44</v>
      </c>
      <c r="E140" s="21">
        <v>189.44677849685414</v>
      </c>
      <c r="F140" s="21">
        <v>-46.006778496854139</v>
      </c>
    </row>
    <row r="141" spans="3:6" x14ac:dyDescent="0.15">
      <c r="C141" s="22" t="s">
        <v>389</v>
      </c>
      <c r="D141" s="21">
        <v>143.44</v>
      </c>
      <c r="E141" s="21">
        <v>190.15444210475687</v>
      </c>
      <c r="F141" s="21">
        <v>-46.71444210475687</v>
      </c>
    </row>
    <row r="142" spans="3:6" x14ac:dyDescent="0.15">
      <c r="C142" s="22" t="s">
        <v>390</v>
      </c>
      <c r="D142" s="21">
        <v>174.87</v>
      </c>
      <c r="E142" s="21">
        <v>156.536832395424</v>
      </c>
      <c r="F142" s="21">
        <v>18.333167604576005</v>
      </c>
    </row>
    <row r="143" spans="3:6" x14ac:dyDescent="0.15">
      <c r="C143" s="22" t="s">
        <v>391</v>
      </c>
      <c r="D143" s="21">
        <v>174.87</v>
      </c>
      <c r="E143" s="21">
        <v>156.536832395424</v>
      </c>
      <c r="F143" s="21">
        <v>18.333167604576005</v>
      </c>
    </row>
    <row r="144" spans="3:6" x14ac:dyDescent="0.15">
      <c r="C144" s="22" t="s">
        <v>393</v>
      </c>
      <c r="D144" s="21">
        <v>304.18</v>
      </c>
      <c r="E144" s="21">
        <v>256.86427380695159</v>
      </c>
      <c r="F144" s="21">
        <v>47.31572619304842</v>
      </c>
    </row>
    <row r="145" spans="3:6" x14ac:dyDescent="0.15">
      <c r="C145" s="22" t="s">
        <v>395</v>
      </c>
      <c r="D145" s="21">
        <v>304.18</v>
      </c>
      <c r="E145" s="21">
        <v>257.57193741485435</v>
      </c>
      <c r="F145" s="21">
        <v>46.60806258514566</v>
      </c>
    </row>
    <row r="146" spans="3:6" x14ac:dyDescent="0.15">
      <c r="C146" s="22" t="s">
        <v>398</v>
      </c>
      <c r="D146" s="21">
        <v>270.36</v>
      </c>
      <c r="E146" s="21">
        <v>262.35478881783519</v>
      </c>
      <c r="F146" s="21">
        <v>8.0052111821648282</v>
      </c>
    </row>
    <row r="147" spans="3:6" x14ac:dyDescent="0.15">
      <c r="C147" s="22" t="s">
        <v>399</v>
      </c>
      <c r="D147" s="21">
        <v>209.35</v>
      </c>
      <c r="E147" s="21">
        <v>207.40463511799655</v>
      </c>
      <c r="F147" s="21">
        <v>1.9453648820034459</v>
      </c>
    </row>
    <row r="148" spans="3:6" x14ac:dyDescent="0.15">
      <c r="C148" s="22" t="s">
        <v>403</v>
      </c>
      <c r="D148" s="21">
        <v>123.18</v>
      </c>
      <c r="E148" s="21">
        <v>144.5222670818853</v>
      </c>
      <c r="F148" s="21">
        <v>-21.342267081885296</v>
      </c>
    </row>
    <row r="149" spans="3:6" x14ac:dyDescent="0.15">
      <c r="C149" s="22" t="s">
        <v>405</v>
      </c>
      <c r="D149" s="21">
        <v>143.19999999999999</v>
      </c>
      <c r="E149" s="21">
        <v>173.25417288264799</v>
      </c>
      <c r="F149" s="21">
        <v>-30.054172882648004</v>
      </c>
    </row>
    <row r="150" spans="3:6" x14ac:dyDescent="0.15">
      <c r="C150" s="22" t="s">
        <v>410</v>
      </c>
      <c r="D150" s="21">
        <v>144.6</v>
      </c>
      <c r="E150" s="21">
        <v>177.39918498657642</v>
      </c>
      <c r="F150" s="21">
        <v>-32.799184986576421</v>
      </c>
    </row>
    <row r="151" spans="3:6" x14ac:dyDescent="0.15">
      <c r="C151" s="22" t="s">
        <v>411</v>
      </c>
      <c r="D151" s="21">
        <v>349.53</v>
      </c>
      <c r="E151" s="21">
        <v>268.71574933281698</v>
      </c>
      <c r="F151" s="21">
        <v>80.814250667182989</v>
      </c>
    </row>
    <row r="152" spans="3:6" x14ac:dyDescent="0.15">
      <c r="C152" s="22" t="s">
        <v>412</v>
      </c>
      <c r="D152" s="21">
        <v>349.53</v>
      </c>
      <c r="E152" s="21">
        <v>268.71574933281698</v>
      </c>
      <c r="F152" s="21">
        <v>80.814250667182989</v>
      </c>
    </row>
    <row r="153" spans="3:6" x14ac:dyDescent="0.15">
      <c r="C153" s="22" t="s">
        <v>413</v>
      </c>
      <c r="D153" s="21">
        <v>349.53</v>
      </c>
      <c r="E153" s="21">
        <v>269.42341294071974</v>
      </c>
      <c r="F153" s="21">
        <v>80.10658705928023</v>
      </c>
    </row>
    <row r="154" spans="3:6" x14ac:dyDescent="0.15">
      <c r="C154" s="22" t="s">
        <v>415</v>
      </c>
      <c r="D154" s="21">
        <v>183.43</v>
      </c>
      <c r="E154" s="21">
        <v>162.49245284517713</v>
      </c>
      <c r="F154" s="21">
        <v>20.93754715482288</v>
      </c>
    </row>
    <row r="155" spans="3:6" x14ac:dyDescent="0.15">
      <c r="C155" s="22" t="s">
        <v>416</v>
      </c>
      <c r="D155" s="21">
        <v>183.43</v>
      </c>
      <c r="E155" s="21">
        <v>163.20011645307986</v>
      </c>
      <c r="F155" s="21">
        <v>20.229883546920149</v>
      </c>
    </row>
    <row r="156" spans="3:6" x14ac:dyDescent="0.15">
      <c r="C156" s="22" t="s">
        <v>418</v>
      </c>
      <c r="D156" s="21">
        <v>223.99</v>
      </c>
      <c r="E156" s="21">
        <v>209.82051678431455</v>
      </c>
      <c r="F156" s="21">
        <v>14.16948321568546</v>
      </c>
    </row>
    <row r="157" spans="3:6" x14ac:dyDescent="0.15">
      <c r="C157" s="22" t="s">
        <v>419</v>
      </c>
      <c r="D157" s="21">
        <v>223.99</v>
      </c>
      <c r="E157" s="21">
        <v>210.52818039221728</v>
      </c>
      <c r="F157" s="21">
        <v>13.461819607782729</v>
      </c>
    </row>
    <row r="158" spans="3:6" x14ac:dyDescent="0.15">
      <c r="C158" s="22" t="s">
        <v>421</v>
      </c>
      <c r="D158" s="21">
        <v>169.41</v>
      </c>
      <c r="E158" s="21">
        <v>240.04875112620797</v>
      </c>
      <c r="F158" s="21">
        <v>-70.638751126207978</v>
      </c>
    </row>
    <row r="159" spans="3:6" x14ac:dyDescent="0.15">
      <c r="C159" s="22" t="s">
        <v>423</v>
      </c>
      <c r="D159" s="21">
        <v>326.47000000000003</v>
      </c>
      <c r="E159" s="21">
        <v>298.57651798952577</v>
      </c>
      <c r="F159" s="21">
        <v>27.893482010474258</v>
      </c>
    </row>
    <row r="160" spans="3:6" x14ac:dyDescent="0.15">
      <c r="C160" s="22" t="s">
        <v>426</v>
      </c>
      <c r="D160" s="21">
        <v>234.31</v>
      </c>
      <c r="E160" s="21">
        <v>229.62804900286505</v>
      </c>
      <c r="F160" s="21">
        <v>4.6819509971349476</v>
      </c>
    </row>
    <row r="161" spans="3:6" x14ac:dyDescent="0.15">
      <c r="C161" s="22" t="s">
        <v>427</v>
      </c>
      <c r="D161" s="21">
        <v>234.31</v>
      </c>
      <c r="E161" s="21">
        <v>229.62804900286505</v>
      </c>
      <c r="F161" s="21">
        <v>4.6819509971349476</v>
      </c>
    </row>
    <row r="162" spans="3:6" x14ac:dyDescent="0.15">
      <c r="C162" s="22" t="s">
        <v>429</v>
      </c>
      <c r="D162" s="21">
        <v>124.92</v>
      </c>
      <c r="E162" s="21">
        <v>141.88851514320254</v>
      </c>
      <c r="F162" s="21">
        <v>-16.968515143202538</v>
      </c>
    </row>
    <row r="163" spans="3:6" x14ac:dyDescent="0.15">
      <c r="C163" s="22" t="s">
        <v>431</v>
      </c>
      <c r="D163" s="21">
        <v>124.92</v>
      </c>
      <c r="E163" s="21">
        <v>142.59617875110527</v>
      </c>
      <c r="F163" s="21">
        <v>-17.676178751105269</v>
      </c>
    </row>
    <row r="164" spans="3:6" x14ac:dyDescent="0.15">
      <c r="C164" s="22" t="s">
        <v>436</v>
      </c>
      <c r="D164" s="21">
        <v>208.71</v>
      </c>
      <c r="E164" s="21">
        <v>214.39537572964119</v>
      </c>
      <c r="F164" s="21">
        <v>-5.68537572964118</v>
      </c>
    </row>
    <row r="165" spans="3:6" x14ac:dyDescent="0.15">
      <c r="C165" s="22" t="s">
        <v>438</v>
      </c>
      <c r="D165" s="21">
        <v>150.13</v>
      </c>
      <c r="E165" s="21">
        <v>156.20975022367227</v>
      </c>
      <c r="F165" s="21">
        <v>-6.0797502236722778</v>
      </c>
    </row>
    <row r="166" spans="3:6" x14ac:dyDescent="0.15">
      <c r="C166" s="22" t="s">
        <v>441</v>
      </c>
      <c r="D166" s="21">
        <v>56.43</v>
      </c>
      <c r="E166" s="21">
        <v>127.94347829393169</v>
      </c>
      <c r="F166" s="21">
        <v>-71.513478293931684</v>
      </c>
    </row>
    <row r="167" spans="3:6" x14ac:dyDescent="0.15">
      <c r="C167" s="22" t="s">
        <v>443</v>
      </c>
      <c r="D167" s="21">
        <v>53.8</v>
      </c>
      <c r="E167" s="21">
        <v>81.680870164939392</v>
      </c>
      <c r="F167" s="21">
        <v>-27.880870164939395</v>
      </c>
    </row>
    <row r="168" spans="3:6" x14ac:dyDescent="0.15">
      <c r="C168" s="22" t="s">
        <v>446</v>
      </c>
      <c r="D168" s="21">
        <v>67.77</v>
      </c>
      <c r="E168" s="21">
        <v>116.72097405013244</v>
      </c>
      <c r="F168" s="21">
        <v>-48.950974050132444</v>
      </c>
    </row>
    <row r="169" spans="3:6" x14ac:dyDescent="0.15">
      <c r="C169" s="22" t="s">
        <v>447</v>
      </c>
      <c r="D169" s="21">
        <v>67.77</v>
      </c>
      <c r="E169" s="21">
        <v>99.608805005503257</v>
      </c>
      <c r="F169" s="21">
        <v>-31.838805005503261</v>
      </c>
    </row>
    <row r="170" spans="3:6" x14ac:dyDescent="0.15">
      <c r="C170" s="22" t="s">
        <v>449</v>
      </c>
      <c r="D170" s="21">
        <v>92.78</v>
      </c>
      <c r="E170" s="21">
        <v>71.80485706105884</v>
      </c>
      <c r="F170" s="21">
        <v>20.975142938941161</v>
      </c>
    </row>
    <row r="171" spans="3:6" x14ac:dyDescent="0.15">
      <c r="C171" s="22" t="s">
        <v>451</v>
      </c>
      <c r="D171" s="21">
        <v>121.67</v>
      </c>
      <c r="E171" s="21">
        <v>81.332819709268591</v>
      </c>
      <c r="F171" s="21">
        <v>40.337180290731411</v>
      </c>
    </row>
    <row r="172" spans="3:6" x14ac:dyDescent="0.15">
      <c r="C172" s="22" t="s">
        <v>452</v>
      </c>
      <c r="D172" s="21">
        <v>121.67</v>
      </c>
      <c r="E172" s="21">
        <v>64.220650664639408</v>
      </c>
      <c r="F172" s="21">
        <v>57.449349335360594</v>
      </c>
    </row>
    <row r="173" spans="3:6" x14ac:dyDescent="0.15">
      <c r="C173" s="22" t="s">
        <v>457</v>
      </c>
      <c r="D173" s="21">
        <v>201.43</v>
      </c>
      <c r="E173" s="21">
        <v>155.52857315419988</v>
      </c>
      <c r="F173" s="21">
        <v>45.901426845800131</v>
      </c>
    </row>
    <row r="174" spans="3:6" x14ac:dyDescent="0.15">
      <c r="C174" s="22" t="s">
        <v>460</v>
      </c>
      <c r="D174" s="21">
        <v>114.5</v>
      </c>
      <c r="E174" s="21">
        <v>106.89941220741224</v>
      </c>
      <c r="F174" s="21">
        <v>7.6005877925877598</v>
      </c>
    </row>
    <row r="175" spans="3:6" x14ac:dyDescent="0.15">
      <c r="C175" s="22" t="s">
        <v>464</v>
      </c>
      <c r="D175" s="21">
        <v>258.43</v>
      </c>
      <c r="E175" s="21">
        <v>243.22003235087416</v>
      </c>
      <c r="F175" s="21">
        <v>15.209967649125844</v>
      </c>
    </row>
    <row r="176" spans="3:6" x14ac:dyDescent="0.15">
      <c r="C176" s="22" t="s">
        <v>465</v>
      </c>
      <c r="D176" s="21">
        <v>96.53</v>
      </c>
      <c r="E176" s="21">
        <v>63.687618067546701</v>
      </c>
      <c r="F176" s="21">
        <v>32.8423819324533</v>
      </c>
    </row>
    <row r="177" spans="3:6" x14ac:dyDescent="0.15">
      <c r="C177" s="22" t="s">
        <v>466</v>
      </c>
      <c r="D177" s="21">
        <v>204.62</v>
      </c>
      <c r="E177" s="21">
        <v>179.95433331044907</v>
      </c>
      <c r="F177" s="21">
        <v>24.665666689550932</v>
      </c>
    </row>
    <row r="178" spans="3:6" x14ac:dyDescent="0.15">
      <c r="C178" s="22" t="s">
        <v>469</v>
      </c>
      <c r="D178" s="21">
        <v>123.97</v>
      </c>
      <c r="E178" s="21">
        <v>101.71259528385167</v>
      </c>
      <c r="F178" s="21">
        <v>22.257404716148329</v>
      </c>
    </row>
    <row r="179" spans="3:6" x14ac:dyDescent="0.15">
      <c r="C179" s="22" t="s">
        <v>470</v>
      </c>
      <c r="D179" s="21">
        <v>123.97</v>
      </c>
      <c r="E179" s="21">
        <v>102.4202588917544</v>
      </c>
      <c r="F179" s="21">
        <v>21.549741108245598</v>
      </c>
    </row>
    <row r="180" spans="3:6" x14ac:dyDescent="0.15">
      <c r="C180" s="22" t="s">
        <v>471</v>
      </c>
      <c r="D180" s="21">
        <v>125.09</v>
      </c>
      <c r="E180" s="21">
        <v>150.25278846640981</v>
      </c>
      <c r="F180" s="21">
        <v>-25.162788466409808</v>
      </c>
    </row>
    <row r="181" spans="3:6" x14ac:dyDescent="0.15">
      <c r="C181" s="22" t="s">
        <v>472</v>
      </c>
      <c r="D181" s="21">
        <v>138.56</v>
      </c>
      <c r="E181" s="21">
        <v>173.6608819843446</v>
      </c>
      <c r="F181" s="21">
        <v>-35.100881984344596</v>
      </c>
    </row>
    <row r="182" spans="3:6" x14ac:dyDescent="0.15">
      <c r="C182" s="22" t="s">
        <v>473</v>
      </c>
      <c r="D182" s="21">
        <v>215.06</v>
      </c>
      <c r="E182" s="21">
        <v>180.82735930979604</v>
      </c>
      <c r="F182" s="21">
        <v>34.232640690203965</v>
      </c>
    </row>
    <row r="183" spans="3:6" x14ac:dyDescent="0.15">
      <c r="C183" s="22" t="s">
        <v>474</v>
      </c>
      <c r="D183" s="21">
        <v>215.06</v>
      </c>
      <c r="E183" s="21">
        <v>163.71519026516685</v>
      </c>
      <c r="F183" s="21">
        <v>51.344809734833149</v>
      </c>
    </row>
    <row r="184" spans="3:6" x14ac:dyDescent="0.15">
      <c r="C184" s="22" t="s">
        <v>476</v>
      </c>
      <c r="D184" s="21">
        <v>335.55</v>
      </c>
      <c r="E184" s="21">
        <v>236.56632154413469</v>
      </c>
      <c r="F184" s="21">
        <v>98.983678455865316</v>
      </c>
    </row>
    <row r="185" spans="3:6" x14ac:dyDescent="0.15">
      <c r="C185" s="22" t="s">
        <v>478</v>
      </c>
      <c r="D185" s="21">
        <v>132.77000000000001</v>
      </c>
      <c r="E185" s="21">
        <v>168.02487229036944</v>
      </c>
      <c r="F185" s="21">
        <v>-35.254872290369434</v>
      </c>
    </row>
    <row r="186" spans="3:6" x14ac:dyDescent="0.15">
      <c r="C186" s="22" t="s">
        <v>481</v>
      </c>
      <c r="D186" s="21">
        <v>293.20999999999998</v>
      </c>
      <c r="E186" s="21">
        <v>304.18945723685522</v>
      </c>
      <c r="F186" s="21">
        <v>-10.979457236855239</v>
      </c>
    </row>
    <row r="187" spans="3:6" x14ac:dyDescent="0.15">
      <c r="C187" s="22" t="s">
        <v>483</v>
      </c>
      <c r="D187" s="21">
        <v>295.45999999999998</v>
      </c>
      <c r="E187" s="21">
        <v>225.43529352492021</v>
      </c>
      <c r="F187" s="21">
        <v>70.024706475079768</v>
      </c>
    </row>
    <row r="188" spans="3:6" x14ac:dyDescent="0.15">
      <c r="C188" s="22" t="s">
        <v>485</v>
      </c>
      <c r="D188" s="21">
        <v>57.05</v>
      </c>
      <c r="E188" s="21">
        <v>74.39846325314474</v>
      </c>
      <c r="F188" s="21">
        <v>-17.348463253144743</v>
      </c>
    </row>
    <row r="189" spans="3:6" x14ac:dyDescent="0.15">
      <c r="C189" s="22" t="s">
        <v>487</v>
      </c>
      <c r="D189" s="21">
        <v>105.41</v>
      </c>
      <c r="E189" s="21">
        <v>108.18962720590426</v>
      </c>
      <c r="F189" s="21">
        <v>-2.7796272059042622</v>
      </c>
    </row>
    <row r="190" spans="3:6" x14ac:dyDescent="0.15">
      <c r="C190" s="22" t="s">
        <v>489</v>
      </c>
      <c r="D190" s="21">
        <v>57.33</v>
      </c>
      <c r="E190" s="21">
        <v>105.58507838099439</v>
      </c>
      <c r="F190" s="21">
        <v>-48.255078380994391</v>
      </c>
    </row>
    <row r="191" spans="3:6" x14ac:dyDescent="0.15">
      <c r="C191" s="22" t="s">
        <v>491</v>
      </c>
      <c r="D191" s="21">
        <v>152.1</v>
      </c>
      <c r="E191" s="21">
        <v>147.5146026618371</v>
      </c>
      <c r="F191" s="21">
        <v>4.5853973381628919</v>
      </c>
    </row>
    <row r="192" spans="3:6" x14ac:dyDescent="0.15">
      <c r="C192" s="22" t="s">
        <v>492</v>
      </c>
      <c r="D192" s="21">
        <v>166.66</v>
      </c>
      <c r="E192" s="21">
        <v>166.73170742703655</v>
      </c>
      <c r="F192" s="21">
        <v>-7.1707427036557192E-2</v>
      </c>
    </row>
    <row r="193" spans="3:6" x14ac:dyDescent="0.15">
      <c r="C193" s="22" t="s">
        <v>495</v>
      </c>
      <c r="D193" s="21">
        <v>133.04</v>
      </c>
      <c r="E193" s="21">
        <v>122.13911052586784</v>
      </c>
      <c r="F193" s="21">
        <v>10.900889474132157</v>
      </c>
    </row>
    <row r="194" spans="3:6" x14ac:dyDescent="0.15">
      <c r="C194" s="22" t="s">
        <v>497</v>
      </c>
      <c r="D194" s="21">
        <v>60.73</v>
      </c>
      <c r="E194" s="21">
        <v>90.500382399712578</v>
      </c>
      <c r="F194" s="21">
        <v>-29.770382399712581</v>
      </c>
    </row>
    <row r="195" spans="3:6" x14ac:dyDescent="0.15">
      <c r="C195" s="22" t="s">
        <v>498</v>
      </c>
      <c r="D195" s="21">
        <v>148.28</v>
      </c>
      <c r="E195" s="21">
        <v>118.77843831311739</v>
      </c>
      <c r="F195" s="21">
        <v>29.50156168688261</v>
      </c>
    </row>
    <row r="196" spans="3:6" x14ac:dyDescent="0.15">
      <c r="C196" s="22" t="s">
        <v>500</v>
      </c>
      <c r="D196" s="21">
        <v>53.07</v>
      </c>
      <c r="E196" s="21">
        <v>21.151606314093378</v>
      </c>
      <c r="F196" s="21">
        <v>31.918393685906622</v>
      </c>
    </row>
    <row r="197" spans="3:6" x14ac:dyDescent="0.15">
      <c r="C197" s="22" t="s">
        <v>504</v>
      </c>
      <c r="D197" s="21">
        <v>273.12</v>
      </c>
      <c r="E197" s="21">
        <v>275.03031683719064</v>
      </c>
      <c r="F197" s="21">
        <v>-1.9103168371906349</v>
      </c>
    </row>
    <row r="198" spans="3:6" x14ac:dyDescent="0.15">
      <c r="C198" s="22" t="s">
        <v>505</v>
      </c>
      <c r="D198" s="21">
        <v>273.12</v>
      </c>
      <c r="E198" s="21">
        <v>275.7379804450934</v>
      </c>
      <c r="F198" s="21">
        <v>-2.6179804450933943</v>
      </c>
    </row>
    <row r="199" spans="3:6" x14ac:dyDescent="0.15">
      <c r="C199" s="22" t="s">
        <v>506</v>
      </c>
      <c r="D199" s="21">
        <v>84.15</v>
      </c>
      <c r="E199" s="21">
        <v>96.235490075725863</v>
      </c>
      <c r="F199" s="21">
        <v>-12.085490075725858</v>
      </c>
    </row>
    <row r="200" spans="3:6" x14ac:dyDescent="0.15">
      <c r="C200" s="22" t="s">
        <v>512</v>
      </c>
      <c r="D200" s="21">
        <v>208.86</v>
      </c>
      <c r="E200" s="21">
        <v>181.75908459599174</v>
      </c>
      <c r="F200" s="21">
        <v>27.100915404008276</v>
      </c>
    </row>
    <row r="201" spans="3:6" x14ac:dyDescent="0.15">
      <c r="C201" s="22" t="s">
        <v>515</v>
      </c>
      <c r="D201" s="21">
        <v>169.9</v>
      </c>
      <c r="E201" s="21">
        <v>180.12575881298739</v>
      </c>
      <c r="F201" s="21">
        <v>-10.22575881298738</v>
      </c>
    </row>
    <row r="202" spans="3:6" x14ac:dyDescent="0.15">
      <c r="C202" s="22" t="s">
        <v>518</v>
      </c>
      <c r="D202" s="21">
        <v>134.09</v>
      </c>
      <c r="E202" s="21">
        <v>181.30091994175638</v>
      </c>
      <c r="F202" s="21">
        <v>-47.210919941756373</v>
      </c>
    </row>
    <row r="203" spans="3:6" x14ac:dyDescent="0.15">
      <c r="C203" s="22" t="s">
        <v>520</v>
      </c>
      <c r="D203" s="21">
        <v>279.61</v>
      </c>
      <c r="E203" s="21">
        <v>254.95737334917325</v>
      </c>
      <c r="F203" s="21">
        <v>24.652626650826761</v>
      </c>
    </row>
    <row r="204" spans="3:6" x14ac:dyDescent="0.15">
      <c r="C204" s="22" t="s">
        <v>521</v>
      </c>
      <c r="D204" s="21">
        <v>279.61</v>
      </c>
      <c r="E204" s="21">
        <v>237.84520430454407</v>
      </c>
      <c r="F204" s="21">
        <v>41.764795695455945</v>
      </c>
    </row>
    <row r="205" spans="3:6" x14ac:dyDescent="0.15">
      <c r="C205" s="22" t="s">
        <v>522</v>
      </c>
      <c r="D205" s="21">
        <v>188.46</v>
      </c>
      <c r="E205" s="21">
        <v>175.40130365021065</v>
      </c>
      <c r="F205" s="21">
        <v>13.058696349789358</v>
      </c>
    </row>
    <row r="206" spans="3:6" x14ac:dyDescent="0.15">
      <c r="C206" s="22" t="s">
        <v>524</v>
      </c>
      <c r="D206" s="21">
        <v>69.19</v>
      </c>
      <c r="E206" s="21">
        <v>36.36939406016063</v>
      </c>
      <c r="F206" s="21">
        <v>32.820605939839368</v>
      </c>
    </row>
    <row r="207" spans="3:6" x14ac:dyDescent="0.15">
      <c r="C207" s="22" t="s">
        <v>525</v>
      </c>
      <c r="D207" s="21">
        <v>91.97</v>
      </c>
      <c r="E207" s="21">
        <v>110.53508983544046</v>
      </c>
      <c r="F207" s="21">
        <v>-18.56508983544046</v>
      </c>
    </row>
    <row r="208" spans="3:6" x14ac:dyDescent="0.15">
      <c r="C208" s="22" t="s">
        <v>526</v>
      </c>
      <c r="D208" s="21">
        <v>302.33</v>
      </c>
      <c r="E208" s="21">
        <v>296.17725516975946</v>
      </c>
      <c r="F208" s="21">
        <v>6.1527448302405219</v>
      </c>
    </row>
    <row r="209" spans="3:6" x14ac:dyDescent="0.15">
      <c r="C209" s="22" t="s">
        <v>529</v>
      </c>
      <c r="D209" s="21">
        <v>63.76</v>
      </c>
      <c r="E209" s="21">
        <v>84.101454593435477</v>
      </c>
      <c r="F209" s="21">
        <v>-20.341454593435479</v>
      </c>
    </row>
    <row r="210" spans="3:6" x14ac:dyDescent="0.15">
      <c r="C210" s="22" t="s">
        <v>530</v>
      </c>
      <c r="D210" s="21">
        <v>114.95</v>
      </c>
      <c r="E210" s="21">
        <v>100.94953597967108</v>
      </c>
      <c r="F210" s="21">
        <v>14.00046402032892</v>
      </c>
    </row>
    <row r="211" spans="3:6" x14ac:dyDescent="0.15">
      <c r="C211" s="22" t="s">
        <v>533</v>
      </c>
      <c r="D211" s="21">
        <v>96.58</v>
      </c>
      <c r="E211" s="21">
        <v>115.57134685007202</v>
      </c>
      <c r="F211" s="21">
        <v>-18.99134685007202</v>
      </c>
    </row>
    <row r="212" spans="3:6" x14ac:dyDescent="0.15">
      <c r="C212" s="22" t="s">
        <v>535</v>
      </c>
      <c r="D212" s="21">
        <v>65.84</v>
      </c>
      <c r="E212" s="21">
        <v>77.37819543365481</v>
      </c>
      <c r="F212" s="21">
        <v>-11.538195433654806</v>
      </c>
    </row>
    <row r="213" spans="3:6" x14ac:dyDescent="0.15">
      <c r="C213" s="22" t="s">
        <v>536</v>
      </c>
      <c r="D213" s="21">
        <v>88.46</v>
      </c>
      <c r="E213" s="21">
        <v>102.25805034944827</v>
      </c>
      <c r="F213" s="21">
        <v>-13.798050349448275</v>
      </c>
    </row>
    <row r="214" spans="3:6" x14ac:dyDescent="0.15">
      <c r="C214" s="22" t="s">
        <v>539</v>
      </c>
      <c r="D214" s="21">
        <v>219.38</v>
      </c>
      <c r="E214" s="21">
        <v>185.18037316137716</v>
      </c>
      <c r="F214" s="21">
        <v>34.199626838622834</v>
      </c>
    </row>
    <row r="215" spans="3:6" x14ac:dyDescent="0.15">
      <c r="C215" s="22" t="s">
        <v>542</v>
      </c>
      <c r="D215" s="21">
        <v>106.29</v>
      </c>
      <c r="E215" s="21">
        <v>136.82750113781478</v>
      </c>
      <c r="F215" s="21">
        <v>-30.537501137814772</v>
      </c>
    </row>
    <row r="216" spans="3:6" x14ac:dyDescent="0.15">
      <c r="C216" s="22" t="s">
        <v>545</v>
      </c>
      <c r="D216" s="21">
        <v>123.44</v>
      </c>
      <c r="E216" s="21">
        <v>135.18764441237775</v>
      </c>
      <c r="F216" s="21">
        <v>-11.747644412377753</v>
      </c>
    </row>
    <row r="217" spans="3:6" x14ac:dyDescent="0.15">
      <c r="C217" s="22" t="s">
        <v>546</v>
      </c>
      <c r="D217" s="21">
        <v>140.07</v>
      </c>
      <c r="E217" s="21">
        <v>145.58772853609071</v>
      </c>
      <c r="F217" s="21">
        <v>-5.5177285360907149</v>
      </c>
    </row>
    <row r="218" spans="3:6" x14ac:dyDescent="0.15">
      <c r="C218" s="22" t="s">
        <v>547</v>
      </c>
      <c r="D218" s="21">
        <v>193.67</v>
      </c>
      <c r="E218" s="21">
        <v>173.34337885820949</v>
      </c>
      <c r="F218" s="21">
        <v>20.326621141790497</v>
      </c>
    </row>
    <row r="219" spans="3:6" x14ac:dyDescent="0.15">
      <c r="C219" s="22" t="s">
        <v>548</v>
      </c>
      <c r="D219" s="21">
        <v>193.67</v>
      </c>
      <c r="E219" s="21">
        <v>156.23120981358031</v>
      </c>
      <c r="F219" s="21">
        <v>37.438790186419681</v>
      </c>
    </row>
    <row r="220" spans="3:6" x14ac:dyDescent="0.15">
      <c r="C220" s="22" t="s">
        <v>549</v>
      </c>
      <c r="D220" s="21">
        <v>230.56</v>
      </c>
      <c r="E220" s="21">
        <v>196.69656940285441</v>
      </c>
      <c r="F220" s="21">
        <v>33.863430597145594</v>
      </c>
    </row>
    <row r="221" spans="3:6" x14ac:dyDescent="0.15">
      <c r="C221" s="22" t="s">
        <v>551</v>
      </c>
      <c r="D221" s="21">
        <v>154.72999999999999</v>
      </c>
      <c r="E221" s="21">
        <v>145.28082863938764</v>
      </c>
      <c r="F221" s="21">
        <v>9.449171360612354</v>
      </c>
    </row>
    <row r="222" spans="3:6" x14ac:dyDescent="0.15">
      <c r="C222" s="22" t="s">
        <v>553</v>
      </c>
      <c r="D222" s="21">
        <v>144.86000000000001</v>
      </c>
      <c r="E222" s="21">
        <v>129.89223471767991</v>
      </c>
      <c r="F222" s="21">
        <v>14.967765282320102</v>
      </c>
    </row>
    <row r="223" spans="3:6" x14ac:dyDescent="0.15">
      <c r="C223" s="22" t="s">
        <v>557</v>
      </c>
      <c r="D223" s="21">
        <v>125.9</v>
      </c>
      <c r="E223" s="21">
        <v>198.64855108562318</v>
      </c>
      <c r="F223" s="21">
        <v>-72.748551085623177</v>
      </c>
    </row>
    <row r="224" spans="3:6" x14ac:dyDescent="0.15">
      <c r="C224" s="22" t="s">
        <v>558</v>
      </c>
      <c r="D224" s="21">
        <v>54.38</v>
      </c>
      <c r="E224" s="21">
        <v>29.531176454710106</v>
      </c>
      <c r="F224" s="21">
        <v>24.848823545289896</v>
      </c>
    </row>
    <row r="225" spans="3:6" x14ac:dyDescent="0.15">
      <c r="C225" s="22" t="s">
        <v>561</v>
      </c>
      <c r="D225" s="21">
        <v>72.42</v>
      </c>
      <c r="E225" s="21">
        <v>59.659397913076781</v>
      </c>
      <c r="F225" s="21">
        <v>12.760602086923221</v>
      </c>
    </row>
    <row r="226" spans="3:6" x14ac:dyDescent="0.15">
      <c r="C226" s="22" t="s">
        <v>562</v>
      </c>
      <c r="D226" s="21">
        <v>44.89</v>
      </c>
      <c r="E226" s="21">
        <v>37.454858694873735</v>
      </c>
      <c r="F226" s="21">
        <v>7.4351413051262654</v>
      </c>
    </row>
    <row r="227" spans="3:6" x14ac:dyDescent="0.15">
      <c r="C227" s="22" t="s">
        <v>563</v>
      </c>
      <c r="D227" s="21">
        <v>68.59</v>
      </c>
      <c r="E227" s="21">
        <v>57.713606863010874</v>
      </c>
      <c r="F227" s="21">
        <v>10.87639313698913</v>
      </c>
    </row>
    <row r="228" spans="3:6" x14ac:dyDescent="0.15">
      <c r="C228" s="22" t="s">
        <v>564</v>
      </c>
      <c r="D228" s="21">
        <v>42.47</v>
      </c>
      <c r="E228" s="21">
        <v>27.307793696360442</v>
      </c>
      <c r="F228" s="21">
        <v>15.162206303639557</v>
      </c>
    </row>
    <row r="229" spans="3:6" x14ac:dyDescent="0.15">
      <c r="C229" s="22" t="s">
        <v>565</v>
      </c>
      <c r="D229" s="21">
        <v>45.11</v>
      </c>
      <c r="E229" s="21">
        <v>38.026048434059135</v>
      </c>
      <c r="F229" s="21">
        <v>7.0839515659408647</v>
      </c>
    </row>
    <row r="230" spans="3:6" x14ac:dyDescent="0.15">
      <c r="C230" s="22" t="s">
        <v>567</v>
      </c>
      <c r="D230" s="21">
        <v>218.54</v>
      </c>
      <c r="E230" s="21">
        <v>155.07222837116544</v>
      </c>
      <c r="F230" s="21">
        <v>63.467771628834555</v>
      </c>
    </row>
    <row r="231" spans="3:6" x14ac:dyDescent="0.15">
      <c r="C231" s="22" t="s">
        <v>569</v>
      </c>
      <c r="D231" s="21">
        <v>127.38</v>
      </c>
      <c r="E231" s="21">
        <v>131.17833387148062</v>
      </c>
      <c r="F231" s="21">
        <v>-3.7983338714806223</v>
      </c>
    </row>
    <row r="232" spans="3:6" x14ac:dyDescent="0.15">
      <c r="C232" s="22" t="s">
        <v>576</v>
      </c>
      <c r="D232" s="21">
        <v>57.57</v>
      </c>
      <c r="E232" s="21">
        <v>112.00106912778017</v>
      </c>
      <c r="F232" s="21">
        <v>-54.431069127780169</v>
      </c>
    </row>
    <row r="233" spans="3:6" x14ac:dyDescent="0.15">
      <c r="C233" s="22" t="s">
        <v>578</v>
      </c>
      <c r="D233" s="21">
        <v>179.13</v>
      </c>
      <c r="E233" s="21">
        <v>225.99063547758132</v>
      </c>
      <c r="F233" s="21">
        <v>-46.860635477581326</v>
      </c>
    </row>
    <row r="234" spans="3:6" x14ac:dyDescent="0.15">
      <c r="C234" s="22" t="s">
        <v>580</v>
      </c>
      <c r="D234" s="21">
        <v>185.65</v>
      </c>
      <c r="E234" s="21">
        <v>142.06580757382244</v>
      </c>
      <c r="F234" s="21">
        <v>43.584192426177566</v>
      </c>
    </row>
    <row r="235" spans="3:6" x14ac:dyDescent="0.15">
      <c r="C235" s="22" t="s">
        <v>581</v>
      </c>
      <c r="D235" s="21">
        <v>69.599999999999994</v>
      </c>
      <c r="E235" s="21">
        <v>84.386912797614031</v>
      </c>
      <c r="F235" s="21">
        <v>-14.786912797614036</v>
      </c>
    </row>
    <row r="236" spans="3:6" x14ac:dyDescent="0.15">
      <c r="C236" s="22" t="s">
        <v>582</v>
      </c>
      <c r="D236" s="21">
        <v>57.4</v>
      </c>
      <c r="E236" s="21">
        <v>16.726375747474201</v>
      </c>
      <c r="F236" s="21">
        <v>40.673624252525798</v>
      </c>
    </row>
    <row r="237" spans="3:6" x14ac:dyDescent="0.15">
      <c r="C237" s="22" t="s">
        <v>583</v>
      </c>
      <c r="D237" s="21">
        <v>66.459999999999994</v>
      </c>
      <c r="E237" s="21">
        <v>105.43908925962555</v>
      </c>
      <c r="F237" s="21">
        <v>-38.979089259625553</v>
      </c>
    </row>
    <row r="238" spans="3:6" x14ac:dyDescent="0.15">
      <c r="C238" s="22" t="s">
        <v>585</v>
      </c>
      <c r="D238" s="21">
        <v>259.32</v>
      </c>
      <c r="E238" s="21">
        <v>269.77529512070134</v>
      </c>
      <c r="F238" s="21">
        <v>-10.455295120701351</v>
      </c>
    </row>
    <row r="239" spans="3:6" x14ac:dyDescent="0.15">
      <c r="C239" s="22" t="s">
        <v>586</v>
      </c>
      <c r="D239" s="21">
        <v>259.32</v>
      </c>
      <c r="E239" s="21">
        <v>270.4829587286041</v>
      </c>
      <c r="F239" s="21">
        <v>-11.16295872860411</v>
      </c>
    </row>
    <row r="240" spans="3:6" x14ac:dyDescent="0.15">
      <c r="C240" s="22" t="s">
        <v>590</v>
      </c>
      <c r="D240" s="21">
        <v>65.91</v>
      </c>
      <c r="E240" s="21">
        <v>91.790348814116157</v>
      </c>
      <c r="F240" s="21">
        <v>-25.880348814116161</v>
      </c>
    </row>
    <row r="241" spans="3:6" x14ac:dyDescent="0.15">
      <c r="C241" s="22" t="s">
        <v>592</v>
      </c>
      <c r="D241" s="21">
        <v>78.3</v>
      </c>
      <c r="E241" s="21">
        <v>93.340524691076467</v>
      </c>
      <c r="F241" s="21">
        <v>-15.04052469107647</v>
      </c>
    </row>
    <row r="242" spans="3:6" x14ac:dyDescent="0.15">
      <c r="C242" s="22" t="s">
        <v>593</v>
      </c>
      <c r="D242" s="21">
        <v>128.36000000000001</v>
      </c>
      <c r="E242" s="21">
        <v>147.8910413020061</v>
      </c>
      <c r="F242" s="21">
        <v>-19.531041302006088</v>
      </c>
    </row>
    <row r="243" spans="3:6" x14ac:dyDescent="0.15">
      <c r="C243" s="22" t="s">
        <v>594</v>
      </c>
      <c r="D243" s="21">
        <v>128.36000000000001</v>
      </c>
      <c r="E243" s="21">
        <v>130.77887225737692</v>
      </c>
      <c r="F243" s="21">
        <v>-2.4188722573769041</v>
      </c>
    </row>
    <row r="244" spans="3:6" x14ac:dyDescent="0.15">
      <c r="C244" s="22" t="s">
        <v>595</v>
      </c>
      <c r="D244" s="21">
        <v>63.69</v>
      </c>
      <c r="E244" s="21">
        <v>52.032634180349696</v>
      </c>
      <c r="F244" s="21">
        <v>11.657365819650302</v>
      </c>
    </row>
    <row r="245" spans="3:6" x14ac:dyDescent="0.15">
      <c r="C245" s="22" t="s">
        <v>597</v>
      </c>
      <c r="D245" s="21">
        <v>86.71</v>
      </c>
      <c r="E245" s="21">
        <v>89.813518697881534</v>
      </c>
      <c r="F245" s="21">
        <v>-3.1035186978815403</v>
      </c>
    </row>
    <row r="246" spans="3:6" x14ac:dyDescent="0.15">
      <c r="C246" s="22" t="s">
        <v>598</v>
      </c>
      <c r="D246" s="21">
        <v>130.09</v>
      </c>
      <c r="E246" s="21">
        <v>148.05265825181104</v>
      </c>
      <c r="F246" s="21">
        <v>-17.962658251811035</v>
      </c>
    </row>
    <row r="247" spans="3:6" x14ac:dyDescent="0.15">
      <c r="C247" s="22" t="s">
        <v>600</v>
      </c>
      <c r="D247" s="21">
        <v>273.52999999999997</v>
      </c>
      <c r="E247" s="21">
        <v>232.8010524317522</v>
      </c>
      <c r="F247" s="21">
        <v>40.728947568247776</v>
      </c>
    </row>
    <row r="248" spans="3:6" x14ac:dyDescent="0.15">
      <c r="C248" s="22" t="s">
        <v>601</v>
      </c>
      <c r="D248" s="21">
        <v>273.52999999999997</v>
      </c>
      <c r="E248" s="21">
        <v>233.50871603965493</v>
      </c>
      <c r="F248" s="21">
        <v>40.021283960345045</v>
      </c>
    </row>
    <row r="249" spans="3:6" x14ac:dyDescent="0.15">
      <c r="C249" s="22" t="s">
        <v>602</v>
      </c>
      <c r="D249" s="21">
        <v>118.17</v>
      </c>
      <c r="E249" s="21">
        <v>63.62881997679127</v>
      </c>
      <c r="F249" s="21">
        <v>54.541180023208732</v>
      </c>
    </row>
    <row r="250" spans="3:6" x14ac:dyDescent="0.15">
      <c r="C250" s="22" t="s">
        <v>603</v>
      </c>
      <c r="D250" s="21">
        <v>204.35</v>
      </c>
      <c r="E250" s="21">
        <v>244.40765785103608</v>
      </c>
      <c r="F250" s="21">
        <v>-40.057657851036083</v>
      </c>
    </row>
    <row r="251" spans="3:6" x14ac:dyDescent="0.15">
      <c r="C251" s="22" t="s">
        <v>604</v>
      </c>
      <c r="D251" s="21">
        <v>291.51</v>
      </c>
      <c r="E251" s="21">
        <v>280.46765006471298</v>
      </c>
      <c r="F251" s="21">
        <v>11.042349935287007</v>
      </c>
    </row>
    <row r="252" spans="3:6" x14ac:dyDescent="0.15">
      <c r="C252" s="22" t="s">
        <v>611</v>
      </c>
      <c r="D252" s="21">
        <v>251.73</v>
      </c>
      <c r="E252" s="21">
        <v>236.98459260420594</v>
      </c>
      <c r="F252" s="21">
        <v>14.745407395794047</v>
      </c>
    </row>
    <row r="253" spans="3:6" x14ac:dyDescent="0.15">
      <c r="C253" s="22" t="s">
        <v>613</v>
      </c>
      <c r="D253" s="21">
        <v>299.17</v>
      </c>
      <c r="E253" s="21">
        <v>297.38559934693296</v>
      </c>
      <c r="F253" s="21">
        <v>1.7844006530670526</v>
      </c>
    </row>
    <row r="254" spans="3:6" x14ac:dyDescent="0.15">
      <c r="C254" s="22" t="s">
        <v>614</v>
      </c>
      <c r="D254" s="21">
        <v>299.17</v>
      </c>
      <c r="E254" s="21">
        <v>298.09326295483572</v>
      </c>
      <c r="F254" s="21">
        <v>1.0767370451642932</v>
      </c>
    </row>
    <row r="255" spans="3:6" x14ac:dyDescent="0.15">
      <c r="C255" s="22" t="s">
        <v>615</v>
      </c>
      <c r="D255" s="21">
        <v>57.29</v>
      </c>
      <c r="E255" s="21">
        <v>116.41586914772924</v>
      </c>
      <c r="F255" s="21">
        <v>-59.12586914772924</v>
      </c>
    </row>
    <row r="256" spans="3:6" x14ac:dyDescent="0.15">
      <c r="C256" s="22" t="s">
        <v>623</v>
      </c>
      <c r="D256" s="21">
        <v>291.66000000000003</v>
      </c>
      <c r="E256" s="21">
        <v>259.51973762545549</v>
      </c>
      <c r="F256" s="21">
        <v>32.140262374544534</v>
      </c>
    </row>
    <row r="257" spans="3:6" x14ac:dyDescent="0.15">
      <c r="C257" s="22" t="s">
        <v>624</v>
      </c>
      <c r="D257" s="21">
        <v>297.83</v>
      </c>
      <c r="E257" s="21">
        <v>220.18043196161526</v>
      </c>
      <c r="F257" s="21">
        <v>77.649568038384729</v>
      </c>
    </row>
    <row r="258" spans="3:6" x14ac:dyDescent="0.15">
      <c r="C258" s="22" t="s">
        <v>626</v>
      </c>
      <c r="D258" s="21">
        <v>314.88</v>
      </c>
      <c r="E258" s="21">
        <v>299.30713243859748</v>
      </c>
      <c r="F258" s="21">
        <v>15.572867561402518</v>
      </c>
    </row>
    <row r="259" spans="3:6" x14ac:dyDescent="0.15">
      <c r="C259" s="22" t="s">
        <v>627</v>
      </c>
      <c r="D259" s="21">
        <v>241.04</v>
      </c>
      <c r="E259" s="21">
        <v>193.94771348358483</v>
      </c>
      <c r="F259" s="21">
        <v>47.092286516415157</v>
      </c>
    </row>
    <row r="260" spans="3:6" x14ac:dyDescent="0.15">
      <c r="C260" s="22" t="s">
        <v>628</v>
      </c>
      <c r="D260" s="21">
        <v>116.52</v>
      </c>
      <c r="E260" s="21">
        <v>193.84463359823005</v>
      </c>
      <c r="F260" s="21">
        <v>-77.324633598230051</v>
      </c>
    </row>
    <row r="261" spans="3:6" x14ac:dyDescent="0.15">
      <c r="C261" s="22" t="s">
        <v>630</v>
      </c>
      <c r="D261" s="21">
        <v>79.23</v>
      </c>
      <c r="E261" s="21">
        <v>151.24570129723909</v>
      </c>
      <c r="F261" s="21">
        <v>-72.01570129723909</v>
      </c>
    </row>
    <row r="262" spans="3:6" x14ac:dyDescent="0.15">
      <c r="C262" s="22" t="s">
        <v>631</v>
      </c>
      <c r="D262" s="21">
        <v>261.67</v>
      </c>
      <c r="E262" s="21">
        <v>261.84968701018857</v>
      </c>
      <c r="F262" s="21">
        <v>-0.17968701018855882</v>
      </c>
    </row>
    <row r="263" spans="3:6" x14ac:dyDescent="0.15">
      <c r="C263" s="22" t="s">
        <v>634</v>
      </c>
      <c r="D263" s="21">
        <v>374.4</v>
      </c>
      <c r="E263" s="21">
        <v>303.0380943549219</v>
      </c>
      <c r="F263" s="21">
        <v>71.361905645078082</v>
      </c>
    </row>
    <row r="264" spans="3:6" x14ac:dyDescent="0.15">
      <c r="C264" s="22" t="s">
        <v>637</v>
      </c>
      <c r="D264" s="21">
        <v>326.76</v>
      </c>
      <c r="E264" s="21">
        <v>296.85653263175419</v>
      </c>
      <c r="F264" s="21">
        <v>29.903467368245799</v>
      </c>
    </row>
    <row r="265" spans="3:6" x14ac:dyDescent="0.15">
      <c r="C265" s="22" t="s">
        <v>640</v>
      </c>
      <c r="D265" s="21">
        <v>200.41</v>
      </c>
      <c r="E265" s="21">
        <v>189.17430049036102</v>
      </c>
      <c r="F265" s="21">
        <v>11.235699509638977</v>
      </c>
    </row>
    <row r="266" spans="3:6" x14ac:dyDescent="0.15">
      <c r="C266" s="22" t="s">
        <v>643</v>
      </c>
      <c r="D266" s="21">
        <v>294.18</v>
      </c>
      <c r="E266" s="21">
        <v>272.36758609346145</v>
      </c>
      <c r="F266" s="21">
        <v>21.812413906538552</v>
      </c>
    </row>
    <row r="267" spans="3:6" x14ac:dyDescent="0.15">
      <c r="C267" s="22" t="s">
        <v>644</v>
      </c>
      <c r="D267" s="21">
        <v>294.18</v>
      </c>
      <c r="E267" s="21">
        <v>255.2554170488323</v>
      </c>
      <c r="F267" s="21">
        <v>38.924582951167707</v>
      </c>
    </row>
    <row r="268" spans="3:6" x14ac:dyDescent="0.15">
      <c r="C268" s="22" t="s">
        <v>645</v>
      </c>
      <c r="D268" s="21">
        <v>325.02</v>
      </c>
      <c r="E268" s="21">
        <v>237.33625409489738</v>
      </c>
      <c r="F268" s="21">
        <v>87.683745905102597</v>
      </c>
    </row>
    <row r="269" spans="3:6" x14ac:dyDescent="0.15">
      <c r="C269" s="22" t="s">
        <v>647</v>
      </c>
      <c r="D269" s="21">
        <v>55.16</v>
      </c>
      <c r="E269" s="21">
        <v>48.020596994711461</v>
      </c>
      <c r="F269" s="21">
        <v>7.1394030052885356</v>
      </c>
    </row>
    <row r="270" spans="3:6" x14ac:dyDescent="0.15">
      <c r="C270" s="22" t="s">
        <v>650</v>
      </c>
      <c r="D270" s="21">
        <v>63.39</v>
      </c>
      <c r="E270" s="21">
        <v>84.317989647410513</v>
      </c>
      <c r="F270" s="21">
        <v>-20.927989647410513</v>
      </c>
    </row>
    <row r="271" spans="3:6" x14ac:dyDescent="0.15">
      <c r="C271" s="22" t="s">
        <v>652</v>
      </c>
      <c r="D271" s="21">
        <v>137.25</v>
      </c>
      <c r="E271" s="21">
        <v>170.61499146891992</v>
      </c>
      <c r="F271" s="21">
        <v>-33.364991468919925</v>
      </c>
    </row>
    <row r="272" spans="3:6" x14ac:dyDescent="0.15">
      <c r="C272" s="22" t="s">
        <v>653</v>
      </c>
      <c r="D272" s="21">
        <v>137.25</v>
      </c>
      <c r="E272" s="21">
        <v>170.61499146891992</v>
      </c>
      <c r="F272" s="21">
        <v>-33.364991468919925</v>
      </c>
    </row>
    <row r="273" spans="3:6" x14ac:dyDescent="0.15">
      <c r="C273" s="22" t="s">
        <v>659</v>
      </c>
      <c r="D273" s="21">
        <v>260.16000000000003</v>
      </c>
      <c r="E273" s="21">
        <v>261.60228189870867</v>
      </c>
      <c r="F273" s="21">
        <v>-1.442281898708643</v>
      </c>
    </row>
    <row r="274" spans="3:6" x14ac:dyDescent="0.15">
      <c r="C274" s="22" t="s">
        <v>660</v>
      </c>
      <c r="D274" s="21">
        <v>260.16000000000003</v>
      </c>
      <c r="E274" s="21">
        <v>244.49011285407951</v>
      </c>
      <c r="F274" s="21">
        <v>15.669887145920512</v>
      </c>
    </row>
    <row r="275" spans="3:6" x14ac:dyDescent="0.15">
      <c r="C275" s="22" t="s">
        <v>663</v>
      </c>
      <c r="D275" s="21">
        <v>285.33999999999997</v>
      </c>
      <c r="E275" s="21">
        <v>285.09208284316094</v>
      </c>
      <c r="F275" s="21">
        <v>0.24791715683903703</v>
      </c>
    </row>
    <row r="276" spans="3:6" x14ac:dyDescent="0.15">
      <c r="C276" s="22" t="s">
        <v>667</v>
      </c>
      <c r="D276" s="21">
        <v>289.25</v>
      </c>
      <c r="E276" s="21">
        <v>299.08894288038408</v>
      </c>
      <c r="F276" s="21">
        <v>-9.8389428803840815</v>
      </c>
    </row>
    <row r="277" spans="3:6" x14ac:dyDescent="0.15">
      <c r="C277" s="22" t="s">
        <v>668</v>
      </c>
      <c r="D277" s="21">
        <v>289.25</v>
      </c>
      <c r="E277" s="21">
        <v>299.08894288038408</v>
      </c>
      <c r="F277" s="21">
        <v>-9.8389428803840815</v>
      </c>
    </row>
    <row r="278" spans="3:6" x14ac:dyDescent="0.15">
      <c r="C278" s="22" t="s">
        <v>669</v>
      </c>
      <c r="D278" s="21">
        <v>289.25</v>
      </c>
      <c r="E278" s="21">
        <v>299.79660648828684</v>
      </c>
      <c r="F278" s="21">
        <v>-10.546606488286841</v>
      </c>
    </row>
    <row r="279" spans="3:6" x14ac:dyDescent="0.15">
      <c r="C279" s="22" t="s">
        <v>671</v>
      </c>
      <c r="D279" s="21">
        <v>238.73</v>
      </c>
      <c r="E279" s="21">
        <v>233.63666235009831</v>
      </c>
      <c r="F279" s="21">
        <v>5.0933376499016845</v>
      </c>
    </row>
    <row r="280" spans="3:6" x14ac:dyDescent="0.15">
      <c r="C280" s="22" t="s">
        <v>673</v>
      </c>
      <c r="D280" s="21">
        <v>51.3</v>
      </c>
      <c r="E280" s="21">
        <v>50.831057259121955</v>
      </c>
      <c r="F280" s="21">
        <v>0.46894274087804177</v>
      </c>
    </row>
    <row r="281" spans="3:6" x14ac:dyDescent="0.15">
      <c r="C281" s="22" t="s">
        <v>674</v>
      </c>
      <c r="D281" s="21">
        <v>199.8</v>
      </c>
      <c r="E281" s="21">
        <v>133.73688064251377</v>
      </c>
      <c r="F281" s="21">
        <v>66.063119357486244</v>
      </c>
    </row>
    <row r="282" spans="3:6" x14ac:dyDescent="0.15">
      <c r="C282" s="22" t="s">
        <v>676</v>
      </c>
      <c r="D282" s="21">
        <v>76.959999999999994</v>
      </c>
      <c r="E282" s="21">
        <v>64.000878360267365</v>
      </c>
      <c r="F282" s="21">
        <v>12.959121639732629</v>
      </c>
    </row>
    <row r="283" spans="3:6" x14ac:dyDescent="0.15">
      <c r="C283" s="22" t="s">
        <v>679</v>
      </c>
      <c r="D283" s="21">
        <v>207.17</v>
      </c>
      <c r="E283" s="21">
        <v>147.52340275694991</v>
      </c>
      <c r="F283" s="21">
        <v>59.646597243050081</v>
      </c>
    </row>
    <row r="284" spans="3:6" x14ac:dyDescent="0.15">
      <c r="C284" s="22" t="s">
        <v>680</v>
      </c>
      <c r="D284" s="21">
        <v>77.459999999999994</v>
      </c>
      <c r="E284" s="21">
        <v>97.250468306215367</v>
      </c>
      <c r="F284" s="21">
        <v>-19.790468306215374</v>
      </c>
    </row>
    <row r="285" spans="3:6" x14ac:dyDescent="0.15">
      <c r="C285" s="22" t="s">
        <v>683</v>
      </c>
      <c r="D285" s="21">
        <v>141.47999999999999</v>
      </c>
      <c r="E285" s="21">
        <v>109.55269337635949</v>
      </c>
      <c r="F285" s="21">
        <v>31.927306623640504</v>
      </c>
    </row>
    <row r="286" spans="3:6" x14ac:dyDescent="0.15">
      <c r="C286" s="22" t="s">
        <v>684</v>
      </c>
      <c r="D286" s="21">
        <v>210.16</v>
      </c>
      <c r="E286" s="21">
        <v>205.76085503879682</v>
      </c>
      <c r="F286" s="21">
        <v>4.3991449612031772</v>
      </c>
    </row>
    <row r="287" spans="3:6" x14ac:dyDescent="0.15">
      <c r="C287" s="22" t="s">
        <v>686</v>
      </c>
      <c r="D287" s="21">
        <v>261.63</v>
      </c>
      <c r="E287" s="21">
        <v>212.32480929421158</v>
      </c>
      <c r="F287" s="21">
        <v>49.305190705788419</v>
      </c>
    </row>
    <row r="288" spans="3:6" x14ac:dyDescent="0.15">
      <c r="C288" s="22" t="s">
        <v>687</v>
      </c>
      <c r="D288" s="21">
        <v>261.63</v>
      </c>
      <c r="E288" s="21">
        <v>212.32480929421158</v>
      </c>
      <c r="F288" s="21">
        <v>49.305190705788419</v>
      </c>
    </row>
    <row r="289" spans="3:6" x14ac:dyDescent="0.15">
      <c r="C289" s="22" t="s">
        <v>695</v>
      </c>
      <c r="D289" s="21">
        <v>105.45</v>
      </c>
      <c r="E289" s="21">
        <v>61.787898067303381</v>
      </c>
      <c r="F289" s="21">
        <v>43.662101932696622</v>
      </c>
    </row>
    <row r="290" spans="3:6" x14ac:dyDescent="0.15">
      <c r="C290" s="22" t="s">
        <v>696</v>
      </c>
      <c r="D290" s="21">
        <v>87.35</v>
      </c>
      <c r="E290" s="21">
        <v>81.501084114162182</v>
      </c>
      <c r="F290" s="21">
        <v>5.8489158858378119</v>
      </c>
    </row>
    <row r="291" spans="3:6" x14ac:dyDescent="0.15">
      <c r="C291" s="22" t="s">
        <v>698</v>
      </c>
      <c r="D291" s="21">
        <v>127.06</v>
      </c>
      <c r="E291" s="21">
        <v>98.653174220748298</v>
      </c>
      <c r="F291" s="21">
        <v>28.406825779251704</v>
      </c>
    </row>
    <row r="292" spans="3:6" x14ac:dyDescent="0.15">
      <c r="C292" s="22" t="s">
        <v>701</v>
      </c>
      <c r="D292" s="21">
        <v>200.69</v>
      </c>
      <c r="E292" s="21">
        <v>135.75580653201649</v>
      </c>
      <c r="F292" s="21">
        <v>64.934193467983505</v>
      </c>
    </row>
    <row r="293" spans="3:6" x14ac:dyDescent="0.15">
      <c r="C293" s="22" t="s">
        <v>702</v>
      </c>
      <c r="D293" s="21">
        <v>107.51</v>
      </c>
      <c r="E293" s="21">
        <v>154.28591052550573</v>
      </c>
      <c r="F293" s="21">
        <v>-46.775910525505722</v>
      </c>
    </row>
    <row r="294" spans="3:6" x14ac:dyDescent="0.15">
      <c r="C294" s="22" t="s">
        <v>704</v>
      </c>
      <c r="D294" s="21">
        <v>125.25</v>
      </c>
      <c r="E294" s="21">
        <v>133.67336978492966</v>
      </c>
      <c r="F294" s="21">
        <v>-8.4233697849296618</v>
      </c>
    </row>
    <row r="295" spans="3:6" x14ac:dyDescent="0.15">
      <c r="C295" s="22" t="s">
        <v>705</v>
      </c>
      <c r="D295" s="21">
        <v>128.97</v>
      </c>
      <c r="E295" s="21">
        <v>140.46982000269736</v>
      </c>
      <c r="F295" s="21">
        <v>-11.499820002697362</v>
      </c>
    </row>
    <row r="296" spans="3:6" x14ac:dyDescent="0.15">
      <c r="C296" s="22" t="s">
        <v>708</v>
      </c>
      <c r="D296" s="21">
        <v>123.89</v>
      </c>
      <c r="E296" s="21">
        <v>136.0083487236798</v>
      </c>
      <c r="F296" s="21">
        <v>-12.118348723679802</v>
      </c>
    </row>
    <row r="297" spans="3:6" x14ac:dyDescent="0.15">
      <c r="C297" s="22" t="s">
        <v>710</v>
      </c>
      <c r="D297" s="21">
        <v>123.89</v>
      </c>
      <c r="E297" s="21">
        <v>136.71601233158253</v>
      </c>
      <c r="F297" s="21">
        <v>-12.826012331582533</v>
      </c>
    </row>
    <row r="298" spans="3:6" x14ac:dyDescent="0.15">
      <c r="C298" s="22" t="s">
        <v>712</v>
      </c>
      <c r="D298" s="21">
        <v>119.84</v>
      </c>
      <c r="E298" s="21">
        <v>159.59970022628238</v>
      </c>
      <c r="F298" s="21">
        <v>-39.759700226282376</v>
      </c>
    </row>
    <row r="299" spans="3:6" x14ac:dyDescent="0.15">
      <c r="C299" s="22" t="s">
        <v>713</v>
      </c>
      <c r="D299" s="21">
        <v>135.76</v>
      </c>
      <c r="E299" s="21">
        <v>75.330469859199439</v>
      </c>
      <c r="F299" s="21">
        <v>60.429530140800551</v>
      </c>
    </row>
    <row r="300" spans="3:6" x14ac:dyDescent="0.15">
      <c r="C300" s="22" t="s">
        <v>719</v>
      </c>
      <c r="D300" s="21">
        <v>215.57</v>
      </c>
      <c r="E300" s="21">
        <v>209.48948530932685</v>
      </c>
      <c r="F300" s="21">
        <v>6.0805146906731409</v>
      </c>
    </row>
    <row r="301" spans="3:6" x14ac:dyDescent="0.15">
      <c r="C301" s="22" t="s">
        <v>721</v>
      </c>
      <c r="D301" s="21">
        <v>166.67</v>
      </c>
      <c r="E301" s="21">
        <v>154.66619203078281</v>
      </c>
      <c r="F301" s="21">
        <v>12.003807969217178</v>
      </c>
    </row>
    <row r="302" spans="3:6" x14ac:dyDescent="0.15">
      <c r="C302" s="22" t="s">
        <v>726</v>
      </c>
      <c r="D302" s="21">
        <v>145.61000000000001</v>
      </c>
      <c r="E302" s="21">
        <v>183.41510551353139</v>
      </c>
      <c r="F302" s="21">
        <v>-37.805105513531373</v>
      </c>
    </row>
    <row r="303" spans="3:6" x14ac:dyDescent="0.15">
      <c r="C303" s="22" t="s">
        <v>727</v>
      </c>
      <c r="D303" s="21">
        <v>145.61000000000001</v>
      </c>
      <c r="E303" s="21">
        <v>166.3029364689022</v>
      </c>
      <c r="F303" s="21">
        <v>-20.69293646890219</v>
      </c>
    </row>
    <row r="304" spans="3:6" x14ac:dyDescent="0.15">
      <c r="C304" s="22" t="s">
        <v>729</v>
      </c>
      <c r="D304" s="21">
        <v>100.95</v>
      </c>
      <c r="E304" s="21">
        <v>111.62650665706067</v>
      </c>
      <c r="F304" s="21">
        <v>-10.676506657060671</v>
      </c>
    </row>
    <row r="305" spans="3:6" x14ac:dyDescent="0.15">
      <c r="C305" s="22" t="s">
        <v>732</v>
      </c>
      <c r="D305" s="21">
        <v>256.86</v>
      </c>
      <c r="E305" s="21">
        <v>228.2073271227018</v>
      </c>
      <c r="F305" s="21">
        <v>28.652672877298215</v>
      </c>
    </row>
    <row r="306" spans="3:6" x14ac:dyDescent="0.15">
      <c r="C306" s="22" t="s">
        <v>733</v>
      </c>
      <c r="D306" s="21">
        <v>240.48</v>
      </c>
      <c r="E306" s="21">
        <v>234.78170652646403</v>
      </c>
      <c r="F306" s="21">
        <v>5.6982934735359549</v>
      </c>
    </row>
    <row r="307" spans="3:6" x14ac:dyDescent="0.15">
      <c r="C307" s="22" t="s">
        <v>734</v>
      </c>
      <c r="D307" s="21">
        <v>240.48</v>
      </c>
      <c r="E307" s="21">
        <v>251.89387557109322</v>
      </c>
      <c r="F307" s="21">
        <v>-11.413875571093229</v>
      </c>
    </row>
    <row r="308" spans="3:6" x14ac:dyDescent="0.15">
      <c r="C308" s="22" t="s">
        <v>735</v>
      </c>
      <c r="D308" s="21">
        <v>205.96</v>
      </c>
      <c r="E308" s="21">
        <v>195.8429278891484</v>
      </c>
      <c r="F308" s="21">
        <v>10.117072110851609</v>
      </c>
    </row>
    <row r="309" spans="3:6" x14ac:dyDescent="0.15">
      <c r="C309" s="22" t="s">
        <v>737</v>
      </c>
      <c r="D309" s="21">
        <v>127.67</v>
      </c>
      <c r="E309" s="21">
        <v>145.57878808694758</v>
      </c>
      <c r="F309" s="21">
        <v>-17.908788086947581</v>
      </c>
    </row>
    <row r="310" spans="3:6" x14ac:dyDescent="0.15">
      <c r="C310" s="22" t="s">
        <v>739</v>
      </c>
      <c r="D310" s="21">
        <v>117.35</v>
      </c>
      <c r="E310" s="21">
        <v>136.4824844942226</v>
      </c>
      <c r="F310" s="21">
        <v>-19.132484494222609</v>
      </c>
    </row>
    <row r="311" spans="3:6" x14ac:dyDescent="0.15">
      <c r="C311" s="22" t="s">
        <v>740</v>
      </c>
      <c r="D311" s="21">
        <v>117.35</v>
      </c>
      <c r="E311" s="21">
        <v>153.59465353885179</v>
      </c>
      <c r="F311" s="21">
        <v>-36.244653538851793</v>
      </c>
    </row>
    <row r="312" spans="3:6" x14ac:dyDescent="0.15">
      <c r="C312" s="22" t="s">
        <v>742</v>
      </c>
      <c r="D312" s="21">
        <v>297.2</v>
      </c>
      <c r="E312" s="21">
        <v>226.24319038873534</v>
      </c>
      <c r="F312" s="21">
        <v>70.956809611264646</v>
      </c>
    </row>
    <row r="313" spans="3:6" x14ac:dyDescent="0.15">
      <c r="C313" s="22" t="s">
        <v>744</v>
      </c>
      <c r="D313" s="21">
        <v>182.56</v>
      </c>
      <c r="E313" s="21">
        <v>192.26575018823905</v>
      </c>
      <c r="F313" s="21">
        <v>-9.7057501882390511</v>
      </c>
    </row>
    <row r="314" spans="3:6" x14ac:dyDescent="0.15">
      <c r="C314" s="22" t="s">
        <v>753</v>
      </c>
      <c r="D314" s="21">
        <v>114.35</v>
      </c>
      <c r="E314" s="21">
        <v>100.85570237608073</v>
      </c>
      <c r="F314" s="21">
        <v>13.494297623919266</v>
      </c>
    </row>
    <row r="315" spans="3:6" x14ac:dyDescent="0.15">
      <c r="C315" s="22" t="s">
        <v>754</v>
      </c>
      <c r="D315" s="21">
        <v>114.35</v>
      </c>
      <c r="E315" s="21">
        <v>100.85570237608073</v>
      </c>
      <c r="F315" s="21">
        <v>13.494297623919266</v>
      </c>
    </row>
    <row r="316" spans="3:6" x14ac:dyDescent="0.15">
      <c r="C316" s="22" t="s">
        <v>756</v>
      </c>
      <c r="D316" s="21">
        <v>114.35</v>
      </c>
      <c r="E316" s="21">
        <v>100.85570237608073</v>
      </c>
      <c r="F316" s="21">
        <v>13.494297623919266</v>
      </c>
    </row>
    <row r="317" spans="3:6" x14ac:dyDescent="0.15">
      <c r="C317" s="22" t="s">
        <v>767</v>
      </c>
      <c r="D317" s="21">
        <v>281.06</v>
      </c>
      <c r="E317" s="21">
        <v>282.49676135022173</v>
      </c>
      <c r="F317" s="21">
        <v>-1.4367613502217296</v>
      </c>
    </row>
    <row r="318" spans="3:6" x14ac:dyDescent="0.15">
      <c r="C318" s="22" t="s">
        <v>770</v>
      </c>
      <c r="D318" s="21">
        <v>258.37</v>
      </c>
      <c r="E318" s="21">
        <v>211.15480767636714</v>
      </c>
      <c r="F318" s="21">
        <v>47.215192323632863</v>
      </c>
    </row>
    <row r="319" spans="3:6" x14ac:dyDescent="0.15">
      <c r="C319" s="22" t="s">
        <v>771</v>
      </c>
      <c r="D319" s="21">
        <v>132.94</v>
      </c>
      <c r="E319" s="21">
        <v>133.09839200582343</v>
      </c>
      <c r="F319" s="21">
        <v>-0.15839200582342983</v>
      </c>
    </row>
    <row r="320" spans="3:6" x14ac:dyDescent="0.15">
      <c r="C320" s="22" t="s">
        <v>773</v>
      </c>
      <c r="D320" s="21">
        <v>104.11</v>
      </c>
      <c r="E320" s="21">
        <v>120.79064056923346</v>
      </c>
      <c r="F320" s="21">
        <v>-16.680640569233461</v>
      </c>
    </row>
    <row r="321" spans="3:6" x14ac:dyDescent="0.15">
      <c r="C321" s="22" t="s">
        <v>775</v>
      </c>
      <c r="D321" s="21">
        <v>145.53</v>
      </c>
      <c r="E321" s="21">
        <v>168.96802202869483</v>
      </c>
      <c r="F321" s="21">
        <v>-23.438022028694832</v>
      </c>
    </row>
    <row r="322" spans="3:6" x14ac:dyDescent="0.15">
      <c r="C322" s="22" t="s">
        <v>777</v>
      </c>
      <c r="D322" s="21">
        <v>130.15</v>
      </c>
      <c r="E322" s="21">
        <v>139.71674279383876</v>
      </c>
      <c r="F322" s="21">
        <v>-9.5667427938387561</v>
      </c>
    </row>
    <row r="323" spans="3:6" x14ac:dyDescent="0.15">
      <c r="C323" s="22" t="s">
        <v>778</v>
      </c>
      <c r="D323" s="21">
        <v>129.63</v>
      </c>
      <c r="E323" s="21">
        <v>140.90930639106017</v>
      </c>
      <c r="F323" s="21">
        <v>-11.279306391060175</v>
      </c>
    </row>
    <row r="324" spans="3:6" x14ac:dyDescent="0.15">
      <c r="C324" s="22" t="s">
        <v>782</v>
      </c>
      <c r="D324" s="21">
        <v>129.62</v>
      </c>
      <c r="E324" s="21">
        <v>147.60268635846407</v>
      </c>
      <c r="F324" s="21">
        <v>-17.982686358464065</v>
      </c>
    </row>
    <row r="325" spans="3:6" x14ac:dyDescent="0.15">
      <c r="C325" s="22" t="s">
        <v>540</v>
      </c>
      <c r="D325" s="21">
        <v>219.38</v>
      </c>
      <c r="E325" s="21">
        <v>168.06820411674798</v>
      </c>
      <c r="F325" s="21">
        <v>51.311795883252017</v>
      </c>
    </row>
    <row r="326" spans="3:6" x14ac:dyDescent="0.15">
      <c r="C326" s="22" t="s">
        <v>694</v>
      </c>
      <c r="D326" s="21">
        <v>119.9</v>
      </c>
      <c r="E326" s="21">
        <v>112.9325068502468</v>
      </c>
      <c r="F326" s="21">
        <v>6.96749314975321</v>
      </c>
    </row>
    <row r="327" spans="3:6" x14ac:dyDescent="0.15">
      <c r="C327" s="22" t="s">
        <v>188</v>
      </c>
      <c r="D327" s="21">
        <v>203.17</v>
      </c>
      <c r="E327" s="21">
        <v>178.00667957518834</v>
      </c>
      <c r="F327" s="21">
        <v>25.163320424811644</v>
      </c>
    </row>
    <row r="328" spans="3:6" x14ac:dyDescent="0.15">
      <c r="C328" s="22" t="s">
        <v>763</v>
      </c>
      <c r="D328" s="21">
        <v>273.83</v>
      </c>
      <c r="E328" s="21">
        <v>271.88985733955911</v>
      </c>
      <c r="F328" s="21">
        <v>1.9401426604408698</v>
      </c>
    </row>
    <row r="329" spans="3:6" x14ac:dyDescent="0.15">
      <c r="C329" s="22" t="s">
        <v>574</v>
      </c>
      <c r="D329" s="21">
        <v>56.79</v>
      </c>
      <c r="E329" s="21">
        <v>89.235731374439183</v>
      </c>
      <c r="F329" s="21">
        <v>-32.445731374439184</v>
      </c>
    </row>
    <row r="330" spans="3:6" x14ac:dyDescent="0.15">
      <c r="C330" s="22" t="s">
        <v>453</v>
      </c>
      <c r="D330" s="21">
        <v>138.88</v>
      </c>
      <c r="E330" s="21">
        <v>126.38648896809173</v>
      </c>
      <c r="F330" s="21">
        <v>12.49351103190827</v>
      </c>
    </row>
    <row r="331" spans="3:6" x14ac:dyDescent="0.15">
      <c r="C331" s="22" t="s">
        <v>317</v>
      </c>
      <c r="D331" s="21">
        <v>129.80000000000001</v>
      </c>
      <c r="E331" s="21">
        <v>188.47768683104815</v>
      </c>
      <c r="F331" s="21">
        <v>-58.677686831048135</v>
      </c>
    </row>
    <row r="332" spans="3:6" x14ac:dyDescent="0.15">
      <c r="C332" s="22" t="s">
        <v>370</v>
      </c>
      <c r="D332" s="21">
        <v>162.28</v>
      </c>
      <c r="E332" s="21">
        <v>172.27196940479541</v>
      </c>
      <c r="F332" s="21">
        <v>-9.9919694047954124</v>
      </c>
    </row>
    <row r="333" spans="3:6" x14ac:dyDescent="0.15">
      <c r="C333" s="22" t="s">
        <v>279</v>
      </c>
      <c r="D333" s="21">
        <v>157.44999999999999</v>
      </c>
      <c r="E333" s="21">
        <v>211.18474840746649</v>
      </c>
      <c r="F333" s="21">
        <v>-53.734748407466498</v>
      </c>
    </row>
    <row r="334" spans="3:6" x14ac:dyDescent="0.15">
      <c r="C334" s="22" t="s">
        <v>394</v>
      </c>
      <c r="D334" s="21">
        <v>304.18</v>
      </c>
      <c r="E334" s="21">
        <v>256.86427380695159</v>
      </c>
      <c r="F334" s="21">
        <v>47.31572619304842</v>
      </c>
    </row>
    <row r="335" spans="3:6" x14ac:dyDescent="0.15">
      <c r="C335" s="22" t="s">
        <v>344</v>
      </c>
      <c r="D335" s="21">
        <v>230.71</v>
      </c>
      <c r="E335" s="21">
        <v>181.73015474306169</v>
      </c>
      <c r="F335" s="21">
        <v>48.979845256938319</v>
      </c>
    </row>
    <row r="336" spans="3:6" x14ac:dyDescent="0.15">
      <c r="C336" s="22" t="s">
        <v>717</v>
      </c>
      <c r="D336" s="21">
        <v>64.97</v>
      </c>
      <c r="E336" s="21">
        <v>55.165321940136543</v>
      </c>
      <c r="F336" s="21">
        <v>9.8046780598634555</v>
      </c>
    </row>
    <row r="337" spans="3:6" x14ac:dyDescent="0.15">
      <c r="C337" s="22" t="s">
        <v>256</v>
      </c>
      <c r="D337" s="21">
        <v>221.89</v>
      </c>
      <c r="E337" s="21">
        <v>243.51140806308169</v>
      </c>
      <c r="F337" s="21">
        <v>-21.621408063081702</v>
      </c>
    </row>
    <row r="338" spans="3:6" x14ac:dyDescent="0.15">
      <c r="C338" s="22" t="s">
        <v>617</v>
      </c>
      <c r="D338" s="21">
        <v>58.68</v>
      </c>
      <c r="E338" s="21">
        <v>66.252285483190377</v>
      </c>
      <c r="F338" s="21">
        <v>-7.5722854831903774</v>
      </c>
    </row>
    <row r="339" spans="3:6" x14ac:dyDescent="0.15">
      <c r="C339" s="22" t="s">
        <v>584</v>
      </c>
      <c r="D339" s="21">
        <v>259.32</v>
      </c>
      <c r="E339" s="21">
        <v>269.77529512070134</v>
      </c>
      <c r="F339" s="21">
        <v>-10.455295120701351</v>
      </c>
    </row>
    <row r="340" spans="3:6" x14ac:dyDescent="0.15">
      <c r="C340" s="22" t="s">
        <v>655</v>
      </c>
      <c r="D340" s="21">
        <v>142.83000000000001</v>
      </c>
      <c r="E340" s="21">
        <v>206.32737002001048</v>
      </c>
      <c r="F340" s="21">
        <v>-63.497370020010464</v>
      </c>
    </row>
    <row r="341" spans="3:6" x14ac:dyDescent="0.15">
      <c r="C341" s="22" t="s">
        <v>752</v>
      </c>
      <c r="D341" s="21">
        <v>164.3</v>
      </c>
      <c r="E341" s="21">
        <v>180.58540650148819</v>
      </c>
      <c r="F341" s="21">
        <v>-16.285406501488183</v>
      </c>
    </row>
    <row r="342" spans="3:6" x14ac:dyDescent="0.15">
      <c r="C342" s="22" t="s">
        <v>675</v>
      </c>
      <c r="D342" s="21">
        <v>76.959999999999994</v>
      </c>
      <c r="E342" s="21">
        <v>81.113047404896548</v>
      </c>
      <c r="F342" s="21">
        <v>-4.1530474048965544</v>
      </c>
    </row>
    <row r="343" spans="3:6" x14ac:dyDescent="0.15">
      <c r="C343" s="22" t="s">
        <v>363</v>
      </c>
      <c r="D343" s="21">
        <v>84.53</v>
      </c>
      <c r="E343" s="21">
        <v>67.518245100291011</v>
      </c>
      <c r="F343" s="21">
        <v>17.01175489970899</v>
      </c>
    </row>
    <row r="344" spans="3:6" x14ac:dyDescent="0.15">
      <c r="C344" s="22" t="s">
        <v>700</v>
      </c>
      <c r="D344" s="21">
        <v>106.65</v>
      </c>
      <c r="E344" s="21">
        <v>49.542046426099112</v>
      </c>
      <c r="F344" s="21">
        <v>57.107953573900893</v>
      </c>
    </row>
    <row r="345" spans="3:6" x14ac:dyDescent="0.15">
      <c r="C345" s="22" t="s">
        <v>367</v>
      </c>
      <c r="D345" s="21">
        <v>208.79</v>
      </c>
      <c r="E345" s="21">
        <v>257.97600279009146</v>
      </c>
      <c r="F345" s="21">
        <v>-49.186002790091464</v>
      </c>
    </row>
    <row r="346" spans="3:6" x14ac:dyDescent="0.15">
      <c r="C346" s="22" t="s">
        <v>728</v>
      </c>
      <c r="D346" s="21">
        <v>145.61000000000001</v>
      </c>
      <c r="E346" s="21">
        <v>183.41510551353139</v>
      </c>
      <c r="F346" s="21">
        <v>-37.805105513531373</v>
      </c>
    </row>
    <row r="347" spans="3:6" x14ac:dyDescent="0.15">
      <c r="C347" s="22" t="s">
        <v>772</v>
      </c>
      <c r="D347" s="21">
        <v>132.94</v>
      </c>
      <c r="E347" s="21">
        <v>150.21056105045261</v>
      </c>
      <c r="F347" s="21">
        <v>-17.270561050452613</v>
      </c>
    </row>
    <row r="348" spans="3:6" x14ac:dyDescent="0.15">
      <c r="C348" s="22" t="s">
        <v>307</v>
      </c>
      <c r="D348" s="21">
        <v>55.57</v>
      </c>
      <c r="E348" s="21">
        <v>-3.1811226974843763</v>
      </c>
      <c r="F348" s="21">
        <v>58.751122697484377</v>
      </c>
    </row>
    <row r="349" spans="3:6" x14ac:dyDescent="0.15">
      <c r="C349" s="22" t="s">
        <v>479</v>
      </c>
      <c r="D349" s="21">
        <v>353.56</v>
      </c>
      <c r="E349" s="21">
        <v>225.7945738816064</v>
      </c>
      <c r="F349" s="21">
        <v>127.76542611839361</v>
      </c>
    </row>
    <row r="350" spans="3:6" x14ac:dyDescent="0.15">
      <c r="C350" s="22" t="s">
        <v>519</v>
      </c>
      <c r="D350" s="21">
        <v>66.88</v>
      </c>
      <c r="E350" s="21">
        <v>56.420394095192187</v>
      </c>
      <c r="F350" s="21">
        <v>10.459605904807809</v>
      </c>
    </row>
    <row r="351" spans="3:6" x14ac:dyDescent="0.15">
      <c r="C351" s="22" t="s">
        <v>254</v>
      </c>
      <c r="D351" s="21">
        <v>167.16</v>
      </c>
      <c r="E351" s="21">
        <v>225.77638072704761</v>
      </c>
      <c r="F351" s="21">
        <v>-58.616380727047613</v>
      </c>
    </row>
    <row r="352" spans="3:6" x14ac:dyDescent="0.15">
      <c r="C352" s="22" t="s">
        <v>587</v>
      </c>
      <c r="D352" s="21">
        <v>69.95</v>
      </c>
      <c r="E352" s="21">
        <v>87.994398755742623</v>
      </c>
      <c r="F352" s="21">
        <v>-18.04439875574262</v>
      </c>
    </row>
    <row r="353" spans="3:6" x14ac:dyDescent="0.15">
      <c r="C353" s="22" t="s">
        <v>743</v>
      </c>
      <c r="D353" s="21">
        <v>182.56</v>
      </c>
      <c r="E353" s="21">
        <v>175.15358114360987</v>
      </c>
      <c r="F353" s="21">
        <v>7.4064188563901325</v>
      </c>
    </row>
    <row r="354" spans="3:6" x14ac:dyDescent="0.15">
      <c r="C354" s="22" t="s">
        <v>486</v>
      </c>
      <c r="D354" s="21">
        <v>200.09</v>
      </c>
      <c r="E354" s="21">
        <v>213.51081512496364</v>
      </c>
      <c r="F354" s="21">
        <v>-13.420815124963639</v>
      </c>
    </row>
    <row r="355" spans="3:6" x14ac:dyDescent="0.15">
      <c r="C355" s="22" t="s">
        <v>596</v>
      </c>
      <c r="D355" s="21">
        <v>63.92</v>
      </c>
      <c r="E355" s="21">
        <v>65.360635964746251</v>
      </c>
      <c r="F355" s="21">
        <v>-1.4406359647462494</v>
      </c>
    </row>
    <row r="356" spans="3:6" x14ac:dyDescent="0.15">
      <c r="C356" s="22" t="s">
        <v>509</v>
      </c>
      <c r="D356" s="21">
        <v>291.77999999999997</v>
      </c>
      <c r="E356" s="21">
        <v>249.10889090831822</v>
      </c>
      <c r="F356" s="21">
        <v>42.671109091681757</v>
      </c>
    </row>
    <row r="357" spans="3:6" x14ac:dyDescent="0.15">
      <c r="C357" s="22" t="s">
        <v>537</v>
      </c>
      <c r="D357" s="21">
        <v>50.38</v>
      </c>
      <c r="E357" s="21">
        <v>56.981422947665997</v>
      </c>
      <c r="F357" s="21">
        <v>-6.6014229476659949</v>
      </c>
    </row>
    <row r="358" spans="3:6" x14ac:dyDescent="0.15">
      <c r="C358" s="22" t="s">
        <v>552</v>
      </c>
      <c r="D358" s="21">
        <v>154.72999999999999</v>
      </c>
      <c r="E358" s="21">
        <v>145.98849224729037</v>
      </c>
      <c r="F358" s="21">
        <v>8.741507752709623</v>
      </c>
    </row>
    <row r="359" spans="3:6" x14ac:dyDescent="0.15">
      <c r="C359" s="22" t="s">
        <v>219</v>
      </c>
      <c r="D359" s="21">
        <v>113.99</v>
      </c>
      <c r="E359" s="21">
        <v>144.25118063653747</v>
      </c>
      <c r="F359" s="21">
        <v>-30.261180636537475</v>
      </c>
    </row>
    <row r="360" spans="3:6" x14ac:dyDescent="0.15">
      <c r="C360" s="22" t="s">
        <v>648</v>
      </c>
      <c r="D360" s="21">
        <v>58.98</v>
      </c>
      <c r="E360" s="21">
        <v>90.853890616047266</v>
      </c>
      <c r="F360" s="21">
        <v>-31.873890616047269</v>
      </c>
    </row>
    <row r="361" spans="3:6" x14ac:dyDescent="0.15">
      <c r="C361" s="22" t="s">
        <v>444</v>
      </c>
      <c r="D361" s="21">
        <v>66.14</v>
      </c>
      <c r="E361" s="21">
        <v>57.355945817014536</v>
      </c>
      <c r="F361" s="21">
        <v>8.7840541829854644</v>
      </c>
    </row>
    <row r="362" spans="3:6" x14ac:dyDescent="0.15">
      <c r="C362" s="22" t="s">
        <v>765</v>
      </c>
      <c r="D362" s="21">
        <v>347.82</v>
      </c>
      <c r="E362" s="21">
        <v>301.07870950268898</v>
      </c>
      <c r="F362" s="21">
        <v>46.741290497311013</v>
      </c>
    </row>
    <row r="363" spans="3:6" x14ac:dyDescent="0.15">
      <c r="C363" s="22" t="s">
        <v>672</v>
      </c>
      <c r="D363" s="21">
        <v>110</v>
      </c>
      <c r="E363" s="21">
        <v>121.56512777366001</v>
      </c>
      <c r="F363" s="21">
        <v>-11.565127773660009</v>
      </c>
    </row>
    <row r="364" spans="3:6" x14ac:dyDescent="0.15">
      <c r="C364" s="22" t="s">
        <v>780</v>
      </c>
      <c r="D364" s="21">
        <v>129.63</v>
      </c>
      <c r="E364" s="21">
        <v>141.6169699989629</v>
      </c>
      <c r="F364" s="21">
        <v>-11.986969998962905</v>
      </c>
    </row>
    <row r="365" spans="3:6" x14ac:dyDescent="0.15">
      <c r="C365" s="22" t="s">
        <v>373</v>
      </c>
      <c r="D365" s="21">
        <v>287.23</v>
      </c>
      <c r="E365" s="21">
        <v>248.98365024871916</v>
      </c>
      <c r="F365" s="21">
        <v>38.24634975128086</v>
      </c>
    </row>
    <row r="366" spans="3:6" x14ac:dyDescent="0.15">
      <c r="C366" s="22" t="s">
        <v>541</v>
      </c>
      <c r="D366" s="21">
        <v>106.29</v>
      </c>
      <c r="E366" s="21">
        <v>136.82750113781478</v>
      </c>
      <c r="F366" s="21">
        <v>-30.537501137814772</v>
      </c>
    </row>
    <row r="367" spans="3:6" x14ac:dyDescent="0.15">
      <c r="C367" s="22" t="s">
        <v>199</v>
      </c>
      <c r="D367" s="21">
        <v>180.56</v>
      </c>
      <c r="E367" s="21">
        <v>148.12887655761278</v>
      </c>
      <c r="F367" s="21">
        <v>32.431123442387218</v>
      </c>
    </row>
    <row r="368" spans="3:6" x14ac:dyDescent="0.15">
      <c r="C368" s="22" t="s">
        <v>401</v>
      </c>
      <c r="D368" s="21">
        <v>209.35</v>
      </c>
      <c r="E368" s="21">
        <v>190.29246607336736</v>
      </c>
      <c r="F368" s="21">
        <v>19.05753392663263</v>
      </c>
    </row>
    <row r="369" spans="3:6" x14ac:dyDescent="0.15">
      <c r="C369" s="22" t="s">
        <v>435</v>
      </c>
      <c r="D369" s="21">
        <v>208.71</v>
      </c>
      <c r="E369" s="21">
        <v>214.39537572964119</v>
      </c>
      <c r="F369" s="21">
        <v>-5.68537572964118</v>
      </c>
    </row>
    <row r="370" spans="3:6" x14ac:dyDescent="0.15">
      <c r="C370" s="22" t="s">
        <v>266</v>
      </c>
      <c r="D370" s="21">
        <v>177.22</v>
      </c>
      <c r="E370" s="21">
        <v>162.19575796173362</v>
      </c>
      <c r="F370" s="21">
        <v>15.024242038266379</v>
      </c>
    </row>
    <row r="371" spans="3:6" x14ac:dyDescent="0.15">
      <c r="C371" s="22" t="s">
        <v>760</v>
      </c>
      <c r="D371" s="21">
        <v>125.8</v>
      </c>
      <c r="E371" s="21">
        <v>124.61372438833581</v>
      </c>
      <c r="F371" s="21">
        <v>1.1862756116641862</v>
      </c>
    </row>
    <row r="372" spans="3:6" x14ac:dyDescent="0.15">
      <c r="C372" s="22" t="s">
        <v>204</v>
      </c>
      <c r="D372" s="21">
        <v>91.83</v>
      </c>
      <c r="E372" s="21">
        <v>130.20271166929922</v>
      </c>
      <c r="F372" s="21">
        <v>-38.372711669299221</v>
      </c>
    </row>
    <row r="373" spans="3:6" x14ac:dyDescent="0.15">
      <c r="C373" s="22" t="s">
        <v>406</v>
      </c>
      <c r="D373" s="21">
        <v>143.19999999999999</v>
      </c>
      <c r="E373" s="21">
        <v>173.25417288264799</v>
      </c>
      <c r="F373" s="21">
        <v>-30.054172882648004</v>
      </c>
    </row>
    <row r="374" spans="3:6" x14ac:dyDescent="0.15">
      <c r="C374" s="22" t="s">
        <v>409</v>
      </c>
      <c r="D374" s="21">
        <v>144.6</v>
      </c>
      <c r="E374" s="21">
        <v>176.69152137867368</v>
      </c>
      <c r="F374" s="21">
        <v>-32.09152137867369</v>
      </c>
    </row>
    <row r="375" spans="3:6" x14ac:dyDescent="0.15">
      <c r="C375" s="22" t="s">
        <v>685</v>
      </c>
      <c r="D375" s="21">
        <v>202.77</v>
      </c>
      <c r="E375" s="21">
        <v>149.94978796848153</v>
      </c>
      <c r="F375" s="21">
        <v>52.82021203151848</v>
      </c>
    </row>
    <row r="376" spans="3:6" x14ac:dyDescent="0.15">
      <c r="C376" s="22" t="s">
        <v>638</v>
      </c>
      <c r="D376" s="21">
        <v>85.52</v>
      </c>
      <c r="E376" s="21">
        <v>96.23727913477444</v>
      </c>
      <c r="F376" s="21">
        <v>-10.717279134774444</v>
      </c>
    </row>
    <row r="377" spans="3:6" x14ac:dyDescent="0.15">
      <c r="C377" s="22" t="s">
        <v>774</v>
      </c>
      <c r="D377" s="21">
        <v>127.83</v>
      </c>
      <c r="E377" s="21">
        <v>168.82405302039868</v>
      </c>
      <c r="F377" s="21">
        <v>-40.994053020398681</v>
      </c>
    </row>
    <row r="378" spans="3:6" x14ac:dyDescent="0.15">
      <c r="C378" s="22" t="s">
        <v>725</v>
      </c>
      <c r="D378" s="21">
        <v>145.61000000000001</v>
      </c>
      <c r="E378" s="21">
        <v>183.41510551353139</v>
      </c>
      <c r="F378" s="21">
        <v>-37.805105513531373</v>
      </c>
    </row>
    <row r="379" spans="3:6" x14ac:dyDescent="0.15">
      <c r="C379" s="22" t="s">
        <v>591</v>
      </c>
      <c r="D379" s="21">
        <v>85.19</v>
      </c>
      <c r="E379" s="21">
        <v>121.3004551872603</v>
      </c>
      <c r="F379" s="21">
        <v>-36.1104551872603</v>
      </c>
    </row>
    <row r="380" spans="3:6" x14ac:dyDescent="0.15">
      <c r="C380" s="22" t="s">
        <v>570</v>
      </c>
      <c r="D380" s="21">
        <v>127.38</v>
      </c>
      <c r="E380" s="21">
        <v>131.17833387148062</v>
      </c>
      <c r="F380" s="21">
        <v>-3.7983338714806223</v>
      </c>
    </row>
    <row r="381" spans="3:6" x14ac:dyDescent="0.15">
      <c r="C381" s="22" t="s">
        <v>226</v>
      </c>
      <c r="D381" s="21">
        <v>311.45999999999998</v>
      </c>
      <c r="E381" s="21">
        <v>254.69970211213828</v>
      </c>
      <c r="F381" s="21">
        <v>56.760297887861697</v>
      </c>
    </row>
    <row r="382" spans="3:6" x14ac:dyDescent="0.15">
      <c r="C382" s="22" t="s">
        <v>202</v>
      </c>
      <c r="D382" s="21">
        <v>69.099999999999994</v>
      </c>
      <c r="E382" s="21">
        <v>85.531332575619018</v>
      </c>
      <c r="F382" s="21">
        <v>-16.431332575619024</v>
      </c>
    </row>
    <row r="383" spans="3:6" x14ac:dyDescent="0.15">
      <c r="C383" s="22" t="s">
        <v>274</v>
      </c>
      <c r="D383" s="21">
        <v>195.64</v>
      </c>
      <c r="E383" s="21">
        <v>169.97476431285659</v>
      </c>
      <c r="F383" s="21">
        <v>25.665235687143394</v>
      </c>
    </row>
    <row r="384" spans="3:6" x14ac:dyDescent="0.15">
      <c r="C384" s="22" t="s">
        <v>736</v>
      </c>
      <c r="D384" s="21">
        <v>205.96</v>
      </c>
      <c r="E384" s="21">
        <v>212.95509693377758</v>
      </c>
      <c r="F384" s="21">
        <v>-6.9950969337775746</v>
      </c>
    </row>
    <row r="385" spans="3:6" x14ac:dyDescent="0.15">
      <c r="C385" s="22" t="s">
        <v>625</v>
      </c>
      <c r="D385" s="21">
        <v>168.96</v>
      </c>
      <c r="E385" s="21">
        <v>190.00011005258759</v>
      </c>
      <c r="F385" s="21">
        <v>-21.040110052587579</v>
      </c>
    </row>
    <row r="386" spans="3:6" x14ac:dyDescent="0.15">
      <c r="C386" s="22" t="s">
        <v>357</v>
      </c>
      <c r="D386" s="21">
        <v>215.01</v>
      </c>
      <c r="E386" s="21">
        <v>177.4084034735335</v>
      </c>
      <c r="F386" s="21">
        <v>37.601596526466494</v>
      </c>
    </row>
    <row r="387" spans="3:6" x14ac:dyDescent="0.15">
      <c r="C387" s="22" t="s">
        <v>691</v>
      </c>
      <c r="D387" s="21">
        <v>120.84</v>
      </c>
      <c r="E387" s="21">
        <v>122.47056876141696</v>
      </c>
      <c r="F387" s="21">
        <v>-1.6305687614169528</v>
      </c>
    </row>
    <row r="388" spans="3:6" x14ac:dyDescent="0.15">
      <c r="C388" s="22" t="s">
        <v>303</v>
      </c>
      <c r="D388" s="21">
        <v>164.88</v>
      </c>
      <c r="E388" s="21">
        <v>130.03987966968006</v>
      </c>
      <c r="F388" s="21">
        <v>34.840120330319934</v>
      </c>
    </row>
    <row r="389" spans="3:6" x14ac:dyDescent="0.15">
      <c r="C389" s="22" t="s">
        <v>371</v>
      </c>
      <c r="D389" s="21">
        <v>162.28</v>
      </c>
      <c r="E389" s="21">
        <v>172.97963301269814</v>
      </c>
      <c r="F389" s="21">
        <v>-10.699633012698143</v>
      </c>
    </row>
    <row r="390" spans="3:6" x14ac:dyDescent="0.15">
      <c r="C390" s="22" t="s">
        <v>666</v>
      </c>
      <c r="D390" s="21">
        <v>186.96</v>
      </c>
      <c r="E390" s="21">
        <v>250.49437736624498</v>
      </c>
      <c r="F390" s="21">
        <v>-63.534377366244968</v>
      </c>
    </row>
    <row r="391" spans="3:6" x14ac:dyDescent="0.15">
      <c r="C391" s="22" t="s">
        <v>575</v>
      </c>
      <c r="D391" s="21">
        <v>78.67</v>
      </c>
      <c r="E391" s="21">
        <v>91.441358598225094</v>
      </c>
      <c r="F391" s="21">
        <v>-12.771358598225092</v>
      </c>
    </row>
    <row r="392" spans="3:6" x14ac:dyDescent="0.15">
      <c r="C392" s="22" t="s">
        <v>621</v>
      </c>
      <c r="D392" s="21">
        <v>83.74</v>
      </c>
      <c r="E392" s="21">
        <v>195.5112785725386</v>
      </c>
      <c r="F392" s="21">
        <v>-111.77127857253861</v>
      </c>
    </row>
    <row r="393" spans="3:6" x14ac:dyDescent="0.15">
      <c r="C393" s="22" t="s">
        <v>150</v>
      </c>
      <c r="D393" s="21">
        <v>174.47</v>
      </c>
      <c r="E393" s="21">
        <v>171.89391739275618</v>
      </c>
      <c r="F393" s="21">
        <v>2.5760826072438192</v>
      </c>
    </row>
    <row r="394" spans="3:6" x14ac:dyDescent="0.15">
      <c r="C394" s="22" t="s">
        <v>697</v>
      </c>
      <c r="D394" s="21">
        <v>124.82</v>
      </c>
      <c r="E394" s="21">
        <v>139.39496526997749</v>
      </c>
      <c r="F394" s="21">
        <v>-14.574965269977497</v>
      </c>
    </row>
    <row r="395" spans="3:6" x14ac:dyDescent="0.15">
      <c r="C395" s="22" t="s">
        <v>333</v>
      </c>
      <c r="D395" s="21">
        <v>207.83</v>
      </c>
      <c r="E395" s="21">
        <v>251.00311720033042</v>
      </c>
      <c r="F395" s="21">
        <v>-43.17311720033041</v>
      </c>
    </row>
    <row r="396" spans="3:6" x14ac:dyDescent="0.15">
      <c r="C396" s="22" t="s">
        <v>385</v>
      </c>
      <c r="D396" s="21">
        <v>205</v>
      </c>
      <c r="E396" s="21">
        <v>215.208460608183</v>
      </c>
      <c r="F396" s="21">
        <v>-10.208460608183003</v>
      </c>
    </row>
    <row r="397" spans="3:6" x14ac:dyDescent="0.15">
      <c r="C397" s="22" t="s">
        <v>664</v>
      </c>
      <c r="D397" s="21">
        <v>70.16</v>
      </c>
      <c r="E397" s="21">
        <v>57.999483210516125</v>
      </c>
      <c r="F397" s="21">
        <v>12.160516789483871</v>
      </c>
    </row>
    <row r="398" spans="3:6" x14ac:dyDescent="0.15">
      <c r="C398" s="22" t="s">
        <v>635</v>
      </c>
      <c r="D398" s="21">
        <v>374.4</v>
      </c>
      <c r="E398" s="21">
        <v>303.74575796282465</v>
      </c>
      <c r="F398" s="21">
        <v>70.654242037175322</v>
      </c>
    </row>
    <row r="399" spans="3:6" x14ac:dyDescent="0.15">
      <c r="C399" s="22" t="s">
        <v>779</v>
      </c>
      <c r="D399" s="21">
        <v>129.63</v>
      </c>
      <c r="E399" s="21">
        <v>140.90930639106017</v>
      </c>
      <c r="F399" s="21">
        <v>-11.279306391060175</v>
      </c>
    </row>
    <row r="400" spans="3:6" x14ac:dyDescent="0.15">
      <c r="C400" s="22" t="s">
        <v>378</v>
      </c>
      <c r="D400" s="21">
        <v>159.71</v>
      </c>
      <c r="E400" s="21">
        <v>154.96003869529653</v>
      </c>
      <c r="F400" s="21">
        <v>4.7499613047034757</v>
      </c>
    </row>
    <row r="401" spans="3:6" x14ac:dyDescent="0.15">
      <c r="C401" s="22" t="s">
        <v>253</v>
      </c>
      <c r="D401" s="21">
        <v>183.19</v>
      </c>
      <c r="E401" s="21">
        <v>244.05538024746207</v>
      </c>
      <c r="F401" s="21">
        <v>-60.86538024746207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1'!$B$10:$B$10" display="Inputs" xr:uid="{239F3ADC-D68C-463A-A088-8450D97E0CDF}"/>
    <hyperlink ref="D4" location="'LinReg_Output1'!$B$50:$B$50" display="Regression Summary" xr:uid="{F8558B85-FCE2-431E-87F8-E5A6322FBFBF}"/>
    <hyperlink ref="F4" location="'LinReg_Output1'!$B$59:$B$59" display="Predictor Screening" xr:uid="{57562EF7-5CD1-44E8-B72C-955FED8AD8FD}"/>
    <hyperlink ref="H4" location="'LinReg_Output1'!$B$77:$B$77" display="Coefficients" xr:uid="{523FDD06-4A93-435A-89E8-1D81BAEAA0F1}"/>
    <hyperlink ref="J4" location="'LinReg_Stored1'!$B$10:$B$10" display="PMML Model" xr:uid="{59D39B4F-DB16-42AC-B3C4-BAAC68CB4B33}"/>
    <hyperlink ref="B5" location="'LinReg_TrainingScore1'!$B$10:$B$10" display="Training: Prediction Summary" xr:uid="{C4F3C71C-5D33-4CFB-A987-F6745FA7D719}"/>
    <hyperlink ref="D5" location="'LinReg_TrainingScore1'!$B$19:$B$19" display="Training: Prediction Details" xr:uid="{E9E702D7-8597-42E2-A568-6EC718B0E298}"/>
    <hyperlink ref="F5" location="'LinReg_ValidationScore1'!$B$10:$B$10" display="Validation: Prediction Summary" xr:uid="{A8275045-2A4B-4760-922F-E36F33913DDF}"/>
    <hyperlink ref="H5" location="'LinReg_ValidationScore1'!$B$19:$B$19" display="Validation: Prediction Details" xr:uid="{061C8755-D148-4EB7-8935-2511E5E450A7}"/>
  </hyperlinks>
  <pageMargins left="0.7" right="0.7" top="0.75" bottom="0.75" header="0.3" footer="0.3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49C3-7024-4D9F-BF56-10F55BE5AA11}">
  <dimension ref="B1:Q275"/>
  <sheetViews>
    <sheetView showGridLines="0" topLeftCell="A3" workbookViewId="0">
      <selection activeCell="C12" sqref="C12:D17"/>
    </sheetView>
  </sheetViews>
  <sheetFormatPr defaultRowHeight="9.6" x14ac:dyDescent="0.15"/>
  <cols>
    <col min="3" max="3" width="13.5" customWidth="1"/>
    <col min="5" max="5" width="21.375" customWidth="1"/>
    <col min="6" max="6" width="12.375" customWidth="1"/>
    <col min="14" max="14" width="18" bestFit="1" customWidth="1"/>
  </cols>
  <sheetData>
    <row r="1" spans="2:17" ht="18" x14ac:dyDescent="0.35">
      <c r="B1" s="19" t="s">
        <v>875</v>
      </c>
      <c r="N1" t="s">
        <v>967</v>
      </c>
    </row>
    <row r="3" spans="2:17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8"/>
      <c r="N3" s="26" t="s">
        <v>127</v>
      </c>
      <c r="O3" s="27"/>
      <c r="P3" s="27"/>
      <c r="Q3" s="28"/>
    </row>
    <row r="4" spans="2:17" ht="13.8" x14ac:dyDescent="0.3">
      <c r="B4" s="35" t="s">
        <v>132</v>
      </c>
      <c r="C4" s="36"/>
      <c r="D4" s="35" t="s">
        <v>868</v>
      </c>
      <c r="E4" s="36"/>
      <c r="F4" s="35" t="s">
        <v>869</v>
      </c>
      <c r="G4" s="36"/>
      <c r="H4" s="35" t="s">
        <v>870</v>
      </c>
      <c r="I4" s="36"/>
      <c r="J4" s="35" t="s">
        <v>805</v>
      </c>
      <c r="K4" s="36"/>
      <c r="N4" s="24" t="s">
        <v>128</v>
      </c>
      <c r="O4" s="24" t="s">
        <v>129</v>
      </c>
      <c r="P4" s="24" t="s">
        <v>130</v>
      </c>
      <c r="Q4" s="24" t="s">
        <v>131</v>
      </c>
    </row>
    <row r="5" spans="2:17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N5" s="23">
        <v>14</v>
      </c>
      <c r="O5" s="23">
        <v>2</v>
      </c>
      <c r="P5" s="23">
        <v>13</v>
      </c>
      <c r="Q5" s="23">
        <v>29</v>
      </c>
    </row>
    <row r="10" spans="2:17" ht="18" x14ac:dyDescent="0.35">
      <c r="B10" s="20" t="s">
        <v>873</v>
      </c>
    </row>
    <row r="12" spans="2:17" x14ac:dyDescent="0.15">
      <c r="C12" t="s">
        <v>876</v>
      </c>
      <c r="D12" t="s">
        <v>877</v>
      </c>
    </row>
    <row r="13" spans="2:17" x14ac:dyDescent="0.15">
      <c r="C13" t="s">
        <v>878</v>
      </c>
      <c r="D13">
        <v>322754.82244031987</v>
      </c>
    </row>
    <row r="14" spans="2:17" x14ac:dyDescent="0.15">
      <c r="C14" t="s">
        <v>879</v>
      </c>
      <c r="D14">
        <v>1270.6882773240939</v>
      </c>
    </row>
    <row r="15" spans="2:17" x14ac:dyDescent="0.15">
      <c r="C15" t="s">
        <v>880</v>
      </c>
      <c r="D15">
        <v>35.646714818116045</v>
      </c>
    </row>
    <row r="16" spans="2:17" x14ac:dyDescent="0.15">
      <c r="C16" t="s">
        <v>881</v>
      </c>
      <c r="D16">
        <v>28.225793026505087</v>
      </c>
    </row>
    <row r="17" spans="2:6" x14ac:dyDescent="0.15">
      <c r="C17" t="s">
        <v>882</v>
      </c>
      <c r="D17">
        <v>0.7798621628000767</v>
      </c>
    </row>
    <row r="19" spans="2:6" ht="18" x14ac:dyDescent="0.35">
      <c r="B19" s="20" t="s">
        <v>874</v>
      </c>
    </row>
    <row r="21" spans="2:6" x14ac:dyDescent="0.15">
      <c r="C21" s="22" t="s">
        <v>145</v>
      </c>
      <c r="D21" s="18" t="s">
        <v>98</v>
      </c>
      <c r="E21" s="18" t="s">
        <v>883</v>
      </c>
      <c r="F21" s="18" t="s">
        <v>884</v>
      </c>
    </row>
    <row r="22" spans="2:6" x14ac:dyDescent="0.15">
      <c r="C22" s="22" t="s">
        <v>724</v>
      </c>
      <c r="D22" s="21">
        <v>132.79</v>
      </c>
      <c r="E22" s="21">
        <v>151.01414024669705</v>
      </c>
      <c r="F22" s="21">
        <v>-18.224140246697061</v>
      </c>
    </row>
    <row r="23" spans="2:6" x14ac:dyDescent="0.15">
      <c r="C23" s="22" t="s">
        <v>312</v>
      </c>
      <c r="D23" s="21">
        <v>233.78</v>
      </c>
      <c r="E23" s="21">
        <v>264.44755262335877</v>
      </c>
      <c r="F23" s="21">
        <v>-30.667552623358773</v>
      </c>
    </row>
    <row r="24" spans="2:6" x14ac:dyDescent="0.15">
      <c r="C24" s="22" t="s">
        <v>560</v>
      </c>
      <c r="D24" s="21">
        <v>47.85</v>
      </c>
      <c r="E24" s="21">
        <v>69.098234099029185</v>
      </c>
      <c r="F24" s="21">
        <v>-21.248234099029183</v>
      </c>
    </row>
    <row r="25" spans="2:6" x14ac:dyDescent="0.15">
      <c r="C25" s="22" t="s">
        <v>609</v>
      </c>
      <c r="D25" s="21">
        <v>53.14</v>
      </c>
      <c r="E25" s="21">
        <v>37.927322065435419</v>
      </c>
      <c r="F25" s="21">
        <v>15.212677934564582</v>
      </c>
    </row>
    <row r="26" spans="2:6" x14ac:dyDescent="0.15">
      <c r="C26" s="22" t="s">
        <v>439</v>
      </c>
      <c r="D26" s="21">
        <v>150.13</v>
      </c>
      <c r="E26" s="21">
        <v>156.20975022367227</v>
      </c>
      <c r="F26" s="21">
        <v>-6.0797502236722778</v>
      </c>
    </row>
    <row r="27" spans="2:6" x14ac:dyDescent="0.15">
      <c r="C27" s="22" t="s">
        <v>356</v>
      </c>
      <c r="D27" s="21">
        <v>215.01</v>
      </c>
      <c r="E27" s="21">
        <v>177.4084034735335</v>
      </c>
      <c r="F27" s="21">
        <v>37.601596526466494</v>
      </c>
    </row>
    <row r="28" spans="2:6" x14ac:dyDescent="0.15">
      <c r="C28" s="22" t="s">
        <v>477</v>
      </c>
      <c r="D28" s="21">
        <v>175.66</v>
      </c>
      <c r="E28" s="21">
        <v>165.12830939690394</v>
      </c>
      <c r="F28" s="21">
        <v>10.531690603096052</v>
      </c>
    </row>
    <row r="29" spans="2:6" x14ac:dyDescent="0.15">
      <c r="C29" s="22" t="s">
        <v>499</v>
      </c>
      <c r="D29" s="21">
        <v>85.48</v>
      </c>
      <c r="E29" s="21">
        <v>116.05210354776835</v>
      </c>
      <c r="F29" s="21">
        <v>-30.57210354776835</v>
      </c>
    </row>
    <row r="30" spans="2:6" x14ac:dyDescent="0.15">
      <c r="C30" s="22" t="s">
        <v>619</v>
      </c>
      <c r="D30" s="21">
        <v>248.49</v>
      </c>
      <c r="E30" s="21">
        <v>276.45888639511088</v>
      </c>
      <c r="F30" s="21">
        <v>-27.968886395110871</v>
      </c>
    </row>
    <row r="31" spans="2:6" x14ac:dyDescent="0.15">
      <c r="C31" s="22" t="s">
        <v>606</v>
      </c>
      <c r="D31" s="21">
        <v>219.63</v>
      </c>
      <c r="E31" s="21">
        <v>186.20601000501085</v>
      </c>
      <c r="F31" s="21">
        <v>33.423989994989142</v>
      </c>
    </row>
    <row r="32" spans="2:6" x14ac:dyDescent="0.15">
      <c r="C32" s="22" t="s">
        <v>275</v>
      </c>
      <c r="D32" s="21">
        <v>195.64</v>
      </c>
      <c r="E32" s="21">
        <v>169.97476431285659</v>
      </c>
      <c r="F32" s="21">
        <v>25.665235687143394</v>
      </c>
    </row>
    <row r="33" spans="3:6" x14ac:dyDescent="0.15">
      <c r="C33" s="22" t="s">
        <v>534</v>
      </c>
      <c r="D33" s="21">
        <v>68.41</v>
      </c>
      <c r="E33" s="21">
        <v>118.57798432611446</v>
      </c>
      <c r="F33" s="21">
        <v>-50.167984326114464</v>
      </c>
    </row>
    <row r="34" spans="3:6" x14ac:dyDescent="0.15">
      <c r="C34" s="22" t="s">
        <v>665</v>
      </c>
      <c r="D34" s="21">
        <v>101.64</v>
      </c>
      <c r="E34" s="21">
        <v>130.91867683285841</v>
      </c>
      <c r="F34" s="21">
        <v>-29.278676832858409</v>
      </c>
    </row>
    <row r="35" spans="3:6" x14ac:dyDescent="0.15">
      <c r="C35" s="22" t="s">
        <v>709</v>
      </c>
      <c r="D35" s="21">
        <v>123.89</v>
      </c>
      <c r="E35" s="21">
        <v>136.0083487236798</v>
      </c>
      <c r="F35" s="21">
        <v>-12.118348723679802</v>
      </c>
    </row>
    <row r="36" spans="3:6" x14ac:dyDescent="0.15">
      <c r="C36" s="22" t="s">
        <v>377</v>
      </c>
      <c r="D36" s="21">
        <v>116.78</v>
      </c>
      <c r="E36" s="21">
        <v>107.89100049276718</v>
      </c>
      <c r="F36" s="21">
        <v>8.8889995072328247</v>
      </c>
    </row>
    <row r="37" spans="3:6" x14ac:dyDescent="0.15">
      <c r="C37" s="22" t="s">
        <v>496</v>
      </c>
      <c r="D37" s="21">
        <v>191.66</v>
      </c>
      <c r="E37" s="21">
        <v>197.52474891311607</v>
      </c>
      <c r="F37" s="21">
        <v>-5.8647489131160739</v>
      </c>
    </row>
    <row r="38" spans="3:6" x14ac:dyDescent="0.15">
      <c r="C38" s="22" t="s">
        <v>353</v>
      </c>
      <c r="D38" s="21">
        <v>166.25</v>
      </c>
      <c r="E38" s="21">
        <v>133.11487405778209</v>
      </c>
      <c r="F38" s="21">
        <v>33.135125942217911</v>
      </c>
    </row>
    <row r="39" spans="3:6" x14ac:dyDescent="0.15">
      <c r="C39" s="22" t="s">
        <v>384</v>
      </c>
      <c r="D39" s="21">
        <v>205</v>
      </c>
      <c r="E39" s="21">
        <v>215.208460608183</v>
      </c>
      <c r="F39" s="21">
        <v>-10.208460608183003</v>
      </c>
    </row>
    <row r="40" spans="3:6" x14ac:dyDescent="0.15">
      <c r="C40" s="22" t="s">
        <v>319</v>
      </c>
      <c r="D40" s="21">
        <v>193.5</v>
      </c>
      <c r="E40" s="21">
        <v>252.87455123974328</v>
      </c>
      <c r="F40" s="21">
        <v>-59.374551239743283</v>
      </c>
    </row>
    <row r="41" spans="3:6" x14ac:dyDescent="0.15">
      <c r="C41" s="22" t="s">
        <v>571</v>
      </c>
      <c r="D41" s="21">
        <v>127.38</v>
      </c>
      <c r="E41" s="21">
        <v>131.88599747938335</v>
      </c>
      <c r="F41" s="21">
        <v>-4.5059974793833533</v>
      </c>
    </row>
    <row r="42" spans="3:6" x14ac:dyDescent="0.15">
      <c r="C42" s="22" t="s">
        <v>162</v>
      </c>
      <c r="D42" s="21">
        <v>79.17</v>
      </c>
      <c r="E42" s="21">
        <v>116.1857305460791</v>
      </c>
      <c r="F42" s="21">
        <v>-37.015730546079098</v>
      </c>
    </row>
    <row r="43" spans="3:6" x14ac:dyDescent="0.15">
      <c r="C43" s="22" t="s">
        <v>372</v>
      </c>
      <c r="D43" s="21">
        <v>287.23</v>
      </c>
      <c r="E43" s="21">
        <v>248.98365024871916</v>
      </c>
      <c r="F43" s="21">
        <v>38.24634975128086</v>
      </c>
    </row>
    <row r="44" spans="3:6" x14ac:dyDescent="0.15">
      <c r="C44" s="22" t="s">
        <v>646</v>
      </c>
      <c r="D44" s="21">
        <v>263.48</v>
      </c>
      <c r="E44" s="21">
        <v>200.53254560417204</v>
      </c>
      <c r="F44" s="21">
        <v>62.947454395827975</v>
      </c>
    </row>
    <row r="45" spans="3:6" x14ac:dyDescent="0.15">
      <c r="C45" s="22" t="s">
        <v>642</v>
      </c>
      <c r="D45" s="21">
        <v>59.8</v>
      </c>
      <c r="E45" s="21">
        <v>149.61972964844159</v>
      </c>
      <c r="F45" s="21">
        <v>-89.819729648441594</v>
      </c>
    </row>
    <row r="46" spans="3:6" x14ac:dyDescent="0.15">
      <c r="C46" s="22" t="s">
        <v>392</v>
      </c>
      <c r="D46" s="21">
        <v>174.87</v>
      </c>
      <c r="E46" s="21">
        <v>157.24449600332673</v>
      </c>
      <c r="F46" s="21">
        <v>17.625503996673274</v>
      </c>
    </row>
    <row r="47" spans="3:6" x14ac:dyDescent="0.15">
      <c r="C47" s="22" t="s">
        <v>434</v>
      </c>
      <c r="D47" s="21">
        <v>278.39</v>
      </c>
      <c r="E47" s="21">
        <v>233.43099391871277</v>
      </c>
      <c r="F47" s="21">
        <v>44.959006081287214</v>
      </c>
    </row>
    <row r="48" spans="3:6" x14ac:dyDescent="0.15">
      <c r="C48" s="22" t="s">
        <v>467</v>
      </c>
      <c r="D48" s="21">
        <v>92.35</v>
      </c>
      <c r="E48" s="21">
        <v>25.263916795649372</v>
      </c>
      <c r="F48" s="21">
        <v>67.086083204350615</v>
      </c>
    </row>
    <row r="49" spans="3:6" x14ac:dyDescent="0.15">
      <c r="C49" s="22" t="s">
        <v>463</v>
      </c>
      <c r="D49" s="21">
        <v>117.59</v>
      </c>
      <c r="E49" s="21">
        <v>187.21635297799435</v>
      </c>
      <c r="F49" s="21">
        <v>-69.626352977994344</v>
      </c>
    </row>
    <row r="50" spans="3:6" x14ac:dyDescent="0.15">
      <c r="C50" s="22" t="s">
        <v>484</v>
      </c>
      <c r="D50" s="21">
        <v>114.28</v>
      </c>
      <c r="E50" s="21">
        <v>129.51671599952627</v>
      </c>
      <c r="F50" s="21">
        <v>-15.236715999526268</v>
      </c>
    </row>
    <row r="51" spans="3:6" x14ac:dyDescent="0.15">
      <c r="C51" s="22" t="s">
        <v>612</v>
      </c>
      <c r="D51" s="21">
        <v>299.17</v>
      </c>
      <c r="E51" s="21">
        <v>297.38559934693296</v>
      </c>
      <c r="F51" s="21">
        <v>1.7844006530670526</v>
      </c>
    </row>
    <row r="52" spans="3:6" x14ac:dyDescent="0.15">
      <c r="C52" s="22" t="s">
        <v>187</v>
      </c>
      <c r="D52" s="21">
        <v>234.15</v>
      </c>
      <c r="E52" s="21">
        <v>171.12710579513072</v>
      </c>
      <c r="F52" s="21">
        <v>63.022894204869289</v>
      </c>
    </row>
    <row r="53" spans="3:6" x14ac:dyDescent="0.15">
      <c r="C53" s="22" t="s">
        <v>248</v>
      </c>
      <c r="D53" s="21">
        <v>180.85</v>
      </c>
      <c r="E53" s="21">
        <v>157.44887445444962</v>
      </c>
      <c r="F53" s="21">
        <v>23.401125545550371</v>
      </c>
    </row>
    <row r="54" spans="3:6" x14ac:dyDescent="0.15">
      <c r="C54" s="22" t="s">
        <v>397</v>
      </c>
      <c r="D54" s="21">
        <v>270.36</v>
      </c>
      <c r="E54" s="21">
        <v>261.64712520993243</v>
      </c>
      <c r="F54" s="21">
        <v>8.7128747900675876</v>
      </c>
    </row>
    <row r="55" spans="3:6" x14ac:dyDescent="0.15">
      <c r="C55" s="22" t="s">
        <v>589</v>
      </c>
      <c r="D55" s="21">
        <v>72.22</v>
      </c>
      <c r="E55" s="21">
        <v>89.234635854365365</v>
      </c>
      <c r="F55" s="21">
        <v>-17.014635854365366</v>
      </c>
    </row>
    <row r="56" spans="3:6" x14ac:dyDescent="0.15">
      <c r="C56" s="22" t="s">
        <v>287</v>
      </c>
      <c r="D56" s="21">
        <v>75.709999999999994</v>
      </c>
      <c r="E56" s="21">
        <v>76.503611729933283</v>
      </c>
      <c r="F56" s="21">
        <v>-0.79361172993328921</v>
      </c>
    </row>
    <row r="57" spans="3:6" x14ac:dyDescent="0.15">
      <c r="C57" s="22" t="s">
        <v>293</v>
      </c>
      <c r="D57" s="21">
        <v>116</v>
      </c>
      <c r="E57" s="21">
        <v>153.51185436817119</v>
      </c>
      <c r="F57" s="21">
        <v>-37.511854368171186</v>
      </c>
    </row>
    <row r="58" spans="3:6" x14ac:dyDescent="0.15">
      <c r="C58" s="22" t="s">
        <v>400</v>
      </c>
      <c r="D58" s="21">
        <v>209.35</v>
      </c>
      <c r="E58" s="21">
        <v>207.40463511799655</v>
      </c>
      <c r="F58" s="21">
        <v>1.9453648820034459</v>
      </c>
    </row>
    <row r="59" spans="3:6" x14ac:dyDescent="0.15">
      <c r="C59" s="22" t="s">
        <v>482</v>
      </c>
      <c r="D59" s="21">
        <v>152.66999999999999</v>
      </c>
      <c r="E59" s="21">
        <v>144.86489114161552</v>
      </c>
      <c r="F59" s="21">
        <v>7.8051088583844717</v>
      </c>
    </row>
    <row r="60" spans="3:6" x14ac:dyDescent="0.15">
      <c r="C60" s="22" t="s">
        <v>180</v>
      </c>
      <c r="D60" s="21">
        <v>134.30000000000001</v>
      </c>
      <c r="E60" s="21">
        <v>137.95986747912701</v>
      </c>
      <c r="F60" s="21">
        <v>-3.6598674791270014</v>
      </c>
    </row>
    <row r="61" spans="3:6" x14ac:dyDescent="0.15">
      <c r="C61" s="22" t="s">
        <v>622</v>
      </c>
      <c r="D61" s="21">
        <v>291.66000000000003</v>
      </c>
      <c r="E61" s="21">
        <v>276.63190667008467</v>
      </c>
      <c r="F61" s="21">
        <v>15.02809332991535</v>
      </c>
    </row>
    <row r="62" spans="3:6" x14ac:dyDescent="0.15">
      <c r="C62" s="22" t="s">
        <v>641</v>
      </c>
      <c r="D62" s="21">
        <v>402.02</v>
      </c>
      <c r="E62" s="21">
        <v>325.16331073088651</v>
      </c>
      <c r="F62" s="21">
        <v>76.856689269113474</v>
      </c>
    </row>
    <row r="63" spans="3:6" x14ac:dyDescent="0.15">
      <c r="C63" s="22" t="s">
        <v>718</v>
      </c>
      <c r="D63" s="21">
        <v>100.36</v>
      </c>
      <c r="E63" s="21">
        <v>80.157927294108106</v>
      </c>
      <c r="F63" s="21">
        <v>20.202072705891894</v>
      </c>
    </row>
    <row r="64" spans="3:6" x14ac:dyDescent="0.15">
      <c r="C64" s="22" t="s">
        <v>176</v>
      </c>
      <c r="D64" s="21">
        <v>69.12</v>
      </c>
      <c r="E64" s="21">
        <v>74.063674488603453</v>
      </c>
      <c r="F64" s="21">
        <v>-4.9436744886034489</v>
      </c>
    </row>
    <row r="65" spans="3:6" x14ac:dyDescent="0.15">
      <c r="C65" s="22" t="s">
        <v>503</v>
      </c>
      <c r="D65" s="21">
        <v>273.12</v>
      </c>
      <c r="E65" s="21">
        <v>275.03031683719064</v>
      </c>
      <c r="F65" s="21">
        <v>-1.9103168371906349</v>
      </c>
    </row>
    <row r="66" spans="3:6" x14ac:dyDescent="0.15">
      <c r="C66" s="22" t="s">
        <v>243</v>
      </c>
      <c r="D66" s="21">
        <v>126.62</v>
      </c>
      <c r="E66" s="21">
        <v>139.60057098255774</v>
      </c>
      <c r="F66" s="21">
        <v>-12.980570982557737</v>
      </c>
    </row>
    <row r="67" spans="3:6" x14ac:dyDescent="0.15">
      <c r="C67" s="22" t="s">
        <v>690</v>
      </c>
      <c r="D67" s="21">
        <v>137.19999999999999</v>
      </c>
      <c r="E67" s="21">
        <v>140.65556695742296</v>
      </c>
      <c r="F67" s="21">
        <v>-3.4555669574229739</v>
      </c>
    </row>
    <row r="68" spans="3:6" x14ac:dyDescent="0.15">
      <c r="C68" s="22" t="s">
        <v>343</v>
      </c>
      <c r="D68" s="21">
        <v>156.93</v>
      </c>
      <c r="E68" s="21">
        <v>137.3810009375446</v>
      </c>
      <c r="F68" s="21">
        <v>19.548999062455408</v>
      </c>
    </row>
    <row r="69" spans="3:6" x14ac:dyDescent="0.15">
      <c r="C69" s="22" t="s">
        <v>163</v>
      </c>
      <c r="D69" s="21">
        <v>132.05000000000001</v>
      </c>
      <c r="E69" s="21">
        <v>148.89774048122672</v>
      </c>
      <c r="F69" s="21">
        <v>-16.847740481226708</v>
      </c>
    </row>
    <row r="70" spans="3:6" x14ac:dyDescent="0.15">
      <c r="C70" s="22" t="s">
        <v>543</v>
      </c>
      <c r="D70" s="21">
        <v>106.29</v>
      </c>
      <c r="E70" s="21">
        <v>137.53516474571751</v>
      </c>
      <c r="F70" s="21">
        <v>-31.245164745717503</v>
      </c>
    </row>
    <row r="71" spans="3:6" x14ac:dyDescent="0.15">
      <c r="C71" s="22" t="s">
        <v>651</v>
      </c>
      <c r="D71" s="21">
        <v>63.3</v>
      </c>
      <c r="E71" s="21">
        <v>107.96344234463928</v>
      </c>
      <c r="F71" s="21">
        <v>-44.663442344639279</v>
      </c>
    </row>
    <row r="72" spans="3:6" x14ac:dyDescent="0.15">
      <c r="C72" s="22" t="s">
        <v>510</v>
      </c>
      <c r="D72" s="21">
        <v>93.55</v>
      </c>
      <c r="E72" s="21">
        <v>148.30793833750843</v>
      </c>
      <c r="F72" s="21">
        <v>-54.757938337508435</v>
      </c>
    </row>
    <row r="73" spans="3:6" x14ac:dyDescent="0.15">
      <c r="C73" s="22" t="s">
        <v>166</v>
      </c>
      <c r="D73" s="21">
        <v>117.23</v>
      </c>
      <c r="E73" s="21">
        <v>158.17486558132683</v>
      </c>
      <c r="F73" s="21">
        <v>-40.944865581326823</v>
      </c>
    </row>
    <row r="74" spans="3:6" x14ac:dyDescent="0.15">
      <c r="C74" s="22" t="s">
        <v>221</v>
      </c>
      <c r="D74" s="21">
        <v>320.37</v>
      </c>
      <c r="E74" s="21">
        <v>237.55962343048716</v>
      </c>
      <c r="F74" s="21">
        <v>82.81037656951284</v>
      </c>
    </row>
    <row r="75" spans="3:6" x14ac:dyDescent="0.15">
      <c r="C75" s="22" t="s">
        <v>152</v>
      </c>
      <c r="D75" s="21">
        <v>85.47</v>
      </c>
      <c r="E75" s="21">
        <v>130.84772323625228</v>
      </c>
      <c r="F75" s="21">
        <v>-45.37772323625228</v>
      </c>
    </row>
    <row r="76" spans="3:6" x14ac:dyDescent="0.15">
      <c r="C76" s="22" t="s">
        <v>745</v>
      </c>
      <c r="D76" s="21">
        <v>303.82</v>
      </c>
      <c r="E76" s="21">
        <v>293.07409586116495</v>
      </c>
      <c r="F76" s="21">
        <v>10.745904138835044</v>
      </c>
    </row>
    <row r="77" spans="3:6" x14ac:dyDescent="0.15">
      <c r="C77" s="22" t="s">
        <v>314</v>
      </c>
      <c r="D77" s="21">
        <v>231.97</v>
      </c>
      <c r="E77" s="21">
        <v>268.71626068530657</v>
      </c>
      <c r="F77" s="21">
        <v>-36.746260685306567</v>
      </c>
    </row>
    <row r="78" spans="3:6" x14ac:dyDescent="0.15">
      <c r="C78" s="22" t="s">
        <v>714</v>
      </c>
      <c r="D78" s="21">
        <v>49.77</v>
      </c>
      <c r="E78" s="21">
        <v>14.269873456599406</v>
      </c>
      <c r="F78" s="21">
        <v>35.500126543400597</v>
      </c>
    </row>
    <row r="79" spans="3:6" x14ac:dyDescent="0.15">
      <c r="C79" s="22" t="s">
        <v>751</v>
      </c>
      <c r="D79" s="21">
        <v>164.3</v>
      </c>
      <c r="E79" s="21">
        <v>163.47323745685901</v>
      </c>
      <c r="F79" s="21">
        <v>0.82676254314100106</v>
      </c>
    </row>
    <row r="80" spans="3:6" x14ac:dyDescent="0.15">
      <c r="C80" s="22" t="s">
        <v>649</v>
      </c>
      <c r="D80" s="21">
        <v>92.57</v>
      </c>
      <c r="E80" s="21">
        <v>106.84102442605817</v>
      </c>
      <c r="F80" s="21">
        <v>-14.271024426058176</v>
      </c>
    </row>
    <row r="81" spans="3:6" x14ac:dyDescent="0.15">
      <c r="C81" s="22" t="s">
        <v>711</v>
      </c>
      <c r="D81" s="21">
        <v>122.99</v>
      </c>
      <c r="E81" s="21">
        <v>146.08172417062852</v>
      </c>
      <c r="F81" s="21">
        <v>-23.091724170628524</v>
      </c>
    </row>
    <row r="82" spans="3:6" x14ac:dyDescent="0.15">
      <c r="C82" s="22" t="s">
        <v>458</v>
      </c>
      <c r="D82" s="21">
        <v>102.95</v>
      </c>
      <c r="E82" s="21">
        <v>148.59166953876192</v>
      </c>
      <c r="F82" s="21">
        <v>-45.641669538761917</v>
      </c>
    </row>
    <row r="83" spans="3:6" x14ac:dyDescent="0.15">
      <c r="C83" s="22" t="s">
        <v>766</v>
      </c>
      <c r="D83" s="21">
        <v>347.82</v>
      </c>
      <c r="E83" s="21">
        <v>318.19087854731816</v>
      </c>
      <c r="F83" s="21">
        <v>29.629121452681829</v>
      </c>
    </row>
    <row r="84" spans="3:6" x14ac:dyDescent="0.15">
      <c r="C84" s="22" t="s">
        <v>616</v>
      </c>
      <c r="D84" s="21">
        <v>50.1</v>
      </c>
      <c r="E84" s="21">
        <v>71.755007595513121</v>
      </c>
      <c r="F84" s="21">
        <v>-21.655007595513119</v>
      </c>
    </row>
    <row r="85" spans="3:6" x14ac:dyDescent="0.15">
      <c r="C85" s="22" t="s">
        <v>192</v>
      </c>
      <c r="D85" s="21">
        <v>106.6</v>
      </c>
      <c r="E85" s="21">
        <v>150.90217849740455</v>
      </c>
      <c r="F85" s="21">
        <v>-44.302178497404554</v>
      </c>
    </row>
    <row r="86" spans="3:6" x14ac:dyDescent="0.15">
      <c r="C86" s="22" t="s">
        <v>386</v>
      </c>
      <c r="D86" s="21">
        <v>205</v>
      </c>
      <c r="E86" s="21">
        <v>198.09629156355382</v>
      </c>
      <c r="F86" s="21">
        <v>6.9037084364461805</v>
      </c>
    </row>
    <row r="87" spans="3:6" x14ac:dyDescent="0.15">
      <c r="C87" s="22" t="s">
        <v>738</v>
      </c>
      <c r="D87" s="21">
        <v>127.67</v>
      </c>
      <c r="E87" s="21">
        <v>162.69095713157677</v>
      </c>
      <c r="F87" s="21">
        <v>-35.020957131576765</v>
      </c>
    </row>
    <row r="88" spans="3:6" x14ac:dyDescent="0.15">
      <c r="C88" s="22" t="s">
        <v>185</v>
      </c>
      <c r="D88" s="21">
        <v>237.8</v>
      </c>
      <c r="E88" s="21">
        <v>209.11042577905744</v>
      </c>
      <c r="F88" s="21">
        <v>28.689574220942575</v>
      </c>
    </row>
    <row r="89" spans="3:6" x14ac:dyDescent="0.15">
      <c r="C89" s="22" t="s">
        <v>720</v>
      </c>
      <c r="D89" s="21">
        <v>215.57</v>
      </c>
      <c r="E89" s="21">
        <v>226.60165435395604</v>
      </c>
      <c r="F89" s="21">
        <v>-11.031654353956043</v>
      </c>
    </row>
    <row r="90" spans="3:6" x14ac:dyDescent="0.15">
      <c r="C90" s="22" t="s">
        <v>722</v>
      </c>
      <c r="D90" s="21">
        <v>166.67</v>
      </c>
      <c r="E90" s="21">
        <v>171.77836107541199</v>
      </c>
      <c r="F90" s="21">
        <v>-5.1083610754120059</v>
      </c>
    </row>
    <row r="91" spans="3:6" x14ac:dyDescent="0.15">
      <c r="C91" s="22" t="s">
        <v>748</v>
      </c>
      <c r="D91" s="21">
        <v>147.80000000000001</v>
      </c>
      <c r="E91" s="21">
        <v>162.15099820790647</v>
      </c>
      <c r="F91" s="21">
        <v>-14.350998207906457</v>
      </c>
    </row>
    <row r="92" spans="3:6" x14ac:dyDescent="0.15">
      <c r="C92" s="22" t="s">
        <v>607</v>
      </c>
      <c r="D92" s="21">
        <v>252.97</v>
      </c>
      <c r="E92" s="21">
        <v>191.53352809465068</v>
      </c>
      <c r="F92" s="21">
        <v>61.436471905349322</v>
      </c>
    </row>
    <row r="93" spans="3:6" x14ac:dyDescent="0.15">
      <c r="C93" s="22" t="s">
        <v>588</v>
      </c>
      <c r="D93" s="21">
        <v>73.69</v>
      </c>
      <c r="E93" s="21">
        <v>63.96663292323327</v>
      </c>
      <c r="F93" s="21">
        <v>9.7233670767667277</v>
      </c>
    </row>
    <row r="94" spans="3:6" x14ac:dyDescent="0.15">
      <c r="C94" s="22" t="s">
        <v>424</v>
      </c>
      <c r="D94" s="21">
        <v>326.47000000000003</v>
      </c>
      <c r="E94" s="21">
        <v>298.57651798952577</v>
      </c>
      <c r="F94" s="21">
        <v>27.893482010474258</v>
      </c>
    </row>
    <row r="95" spans="3:6" x14ac:dyDescent="0.15">
      <c r="C95" s="22" t="s">
        <v>265</v>
      </c>
      <c r="D95" s="21">
        <v>204.68</v>
      </c>
      <c r="E95" s="21">
        <v>159.49799383960041</v>
      </c>
      <c r="F95" s="21">
        <v>45.182006160399595</v>
      </c>
    </row>
    <row r="96" spans="3:6" x14ac:dyDescent="0.15">
      <c r="C96" s="22" t="s">
        <v>428</v>
      </c>
      <c r="D96" s="21">
        <v>234.31</v>
      </c>
      <c r="E96" s="21">
        <v>230.33571261076779</v>
      </c>
      <c r="F96" s="21">
        <v>3.9742873892322166</v>
      </c>
    </row>
    <row r="97" spans="3:6" x14ac:dyDescent="0.15">
      <c r="C97" s="22" t="s">
        <v>159</v>
      </c>
      <c r="D97" s="21">
        <v>114.76</v>
      </c>
      <c r="E97" s="21">
        <v>132.56394158051478</v>
      </c>
      <c r="F97" s="21">
        <v>-17.803941580514774</v>
      </c>
    </row>
    <row r="98" spans="3:6" x14ac:dyDescent="0.15">
      <c r="C98" s="22" t="s">
        <v>154</v>
      </c>
      <c r="D98" s="21">
        <v>56.76</v>
      </c>
      <c r="E98" s="21">
        <v>83.779074410594376</v>
      </c>
      <c r="F98" s="21">
        <v>-27.019074410594378</v>
      </c>
    </row>
    <row r="99" spans="3:6" x14ac:dyDescent="0.15">
      <c r="C99" s="22" t="s">
        <v>758</v>
      </c>
      <c r="D99" s="21">
        <v>114.35</v>
      </c>
      <c r="E99" s="21">
        <v>118.67553502861264</v>
      </c>
      <c r="F99" s="21">
        <v>-4.3255350286126486</v>
      </c>
    </row>
    <row r="100" spans="3:6" x14ac:dyDescent="0.15">
      <c r="C100" s="22" t="s">
        <v>517</v>
      </c>
      <c r="D100" s="21">
        <v>122.62</v>
      </c>
      <c r="E100" s="21">
        <v>144.84098255773722</v>
      </c>
      <c r="F100" s="21">
        <v>-22.220982557737216</v>
      </c>
    </row>
    <row r="101" spans="3:6" x14ac:dyDescent="0.15">
      <c r="C101" s="22" t="s">
        <v>605</v>
      </c>
      <c r="D101" s="21">
        <v>219.63</v>
      </c>
      <c r="E101" s="21">
        <v>203.31817904964004</v>
      </c>
      <c r="F101" s="21">
        <v>16.311820950359959</v>
      </c>
    </row>
    <row r="102" spans="3:6" x14ac:dyDescent="0.15">
      <c r="C102" s="22" t="s">
        <v>213</v>
      </c>
      <c r="D102" s="21">
        <v>157.19999999999999</v>
      </c>
      <c r="E102" s="21">
        <v>201.51975046698618</v>
      </c>
      <c r="F102" s="21">
        <v>-44.319750466986193</v>
      </c>
    </row>
    <row r="103" spans="3:6" x14ac:dyDescent="0.15">
      <c r="C103" s="22" t="s">
        <v>332</v>
      </c>
      <c r="D103" s="21">
        <v>133.97999999999999</v>
      </c>
      <c r="E103" s="21">
        <v>177.54602475436153</v>
      </c>
      <c r="F103" s="21">
        <v>-43.566024754361536</v>
      </c>
    </row>
    <row r="104" spans="3:6" x14ac:dyDescent="0.15">
      <c r="C104" s="22" t="s">
        <v>288</v>
      </c>
      <c r="D104" s="21">
        <v>116.57</v>
      </c>
      <c r="E104" s="21">
        <v>147.27437332718173</v>
      </c>
      <c r="F104" s="21">
        <v>-30.704373327181742</v>
      </c>
    </row>
    <row r="105" spans="3:6" x14ac:dyDescent="0.15">
      <c r="C105" s="22" t="s">
        <v>556</v>
      </c>
      <c r="D105" s="21">
        <v>125.9</v>
      </c>
      <c r="E105" s="21">
        <v>215.76072013025237</v>
      </c>
      <c r="F105" s="21">
        <v>-89.860720130252361</v>
      </c>
    </row>
    <row r="106" spans="3:6" x14ac:dyDescent="0.15">
      <c r="C106" s="22" t="s">
        <v>707</v>
      </c>
      <c r="D106" s="21">
        <v>85.62</v>
      </c>
      <c r="E106" s="21">
        <v>74.961075720112348</v>
      </c>
      <c r="F106" s="21">
        <v>10.658924279887657</v>
      </c>
    </row>
    <row r="107" spans="3:6" x14ac:dyDescent="0.15">
      <c r="C107" s="22" t="s">
        <v>715</v>
      </c>
      <c r="D107" s="21">
        <v>49.02</v>
      </c>
      <c r="E107" s="21">
        <v>79.032020623469492</v>
      </c>
      <c r="F107" s="21">
        <v>-30.012020623469489</v>
      </c>
    </row>
    <row r="108" spans="3:6" x14ac:dyDescent="0.15">
      <c r="C108" s="22" t="s">
        <v>688</v>
      </c>
      <c r="D108" s="21">
        <v>261.63</v>
      </c>
      <c r="E108" s="21">
        <v>213.03247290211431</v>
      </c>
      <c r="F108" s="21">
        <v>48.597527097885688</v>
      </c>
    </row>
    <row r="109" spans="3:6" x14ac:dyDescent="0.15">
      <c r="C109" s="22" t="s">
        <v>554</v>
      </c>
      <c r="D109" s="21">
        <v>109.44</v>
      </c>
      <c r="E109" s="21">
        <v>98.944306931672145</v>
      </c>
      <c r="F109" s="21">
        <v>10.495693068327853</v>
      </c>
    </row>
    <row r="110" spans="3:6" x14ac:dyDescent="0.15">
      <c r="C110" s="22" t="s">
        <v>761</v>
      </c>
      <c r="D110" s="21">
        <v>279.83</v>
      </c>
      <c r="E110" s="21">
        <v>242.56519674301464</v>
      </c>
      <c r="F110" s="21">
        <v>37.264803256985346</v>
      </c>
    </row>
    <row r="111" spans="3:6" x14ac:dyDescent="0.15">
      <c r="C111" s="22" t="s">
        <v>430</v>
      </c>
      <c r="D111" s="21">
        <v>124.92</v>
      </c>
      <c r="E111" s="21">
        <v>141.88851514320254</v>
      </c>
      <c r="F111" s="21">
        <v>-16.968515143202538</v>
      </c>
    </row>
    <row r="112" spans="3:6" x14ac:dyDescent="0.15">
      <c r="C112" s="22" t="s">
        <v>527</v>
      </c>
      <c r="D112" s="21">
        <v>302.33</v>
      </c>
      <c r="E112" s="21">
        <v>296.17725516975946</v>
      </c>
      <c r="F112" s="21">
        <v>6.1527448302405219</v>
      </c>
    </row>
    <row r="113" spans="3:6" x14ac:dyDescent="0.15">
      <c r="C113" s="22" t="s">
        <v>382</v>
      </c>
      <c r="D113" s="21">
        <v>159.71</v>
      </c>
      <c r="E113" s="21">
        <v>154.96003869529653</v>
      </c>
      <c r="F113" s="21">
        <v>4.7499613047034757</v>
      </c>
    </row>
    <row r="114" spans="3:6" x14ac:dyDescent="0.15">
      <c r="C114" s="22" t="s">
        <v>396</v>
      </c>
      <c r="D114" s="21">
        <v>270.36</v>
      </c>
      <c r="E114" s="21">
        <v>261.64712520993243</v>
      </c>
      <c r="F114" s="21">
        <v>8.7128747900675876</v>
      </c>
    </row>
    <row r="115" spans="3:6" x14ac:dyDescent="0.15">
      <c r="C115" s="22" t="s">
        <v>658</v>
      </c>
      <c r="D115" s="21">
        <v>97.46</v>
      </c>
      <c r="E115" s="21">
        <v>168.13613047133813</v>
      </c>
      <c r="F115" s="21">
        <v>-70.676130471338141</v>
      </c>
    </row>
    <row r="116" spans="3:6" x14ac:dyDescent="0.15">
      <c r="C116" s="22" t="s">
        <v>311</v>
      </c>
      <c r="D116" s="21">
        <v>301.79000000000002</v>
      </c>
      <c r="E116" s="21">
        <v>312.94327042966336</v>
      </c>
      <c r="F116" s="21">
        <v>-11.153270429663337</v>
      </c>
    </row>
    <row r="117" spans="3:6" x14ac:dyDescent="0.15">
      <c r="C117" s="22" t="s">
        <v>200</v>
      </c>
      <c r="D117" s="21">
        <v>215.83</v>
      </c>
      <c r="E117" s="21">
        <v>179.84888045869548</v>
      </c>
      <c r="F117" s="21">
        <v>35.981119541304537</v>
      </c>
    </row>
    <row r="118" spans="3:6" x14ac:dyDescent="0.15">
      <c r="C118" s="22" t="s">
        <v>703</v>
      </c>
      <c r="D118" s="21">
        <v>46.32</v>
      </c>
      <c r="E118" s="21">
        <v>7.611267109534019</v>
      </c>
      <c r="F118" s="21">
        <v>38.708732890465981</v>
      </c>
    </row>
    <row r="119" spans="3:6" x14ac:dyDescent="0.15">
      <c r="C119" s="22" t="s">
        <v>689</v>
      </c>
      <c r="D119" s="21">
        <v>142.97999999999999</v>
      </c>
      <c r="E119" s="21">
        <v>79.0093444318629</v>
      </c>
      <c r="F119" s="21">
        <v>63.97065556813709</v>
      </c>
    </row>
    <row r="120" spans="3:6" x14ac:dyDescent="0.15">
      <c r="C120" s="22" t="s">
        <v>417</v>
      </c>
      <c r="D120" s="21">
        <v>223.99</v>
      </c>
      <c r="E120" s="21">
        <v>209.82051678431455</v>
      </c>
      <c r="F120" s="21">
        <v>14.16948321568546</v>
      </c>
    </row>
    <row r="121" spans="3:6" x14ac:dyDescent="0.15">
      <c r="C121" s="22" t="s">
        <v>218</v>
      </c>
      <c r="D121" s="21">
        <v>84.46</v>
      </c>
      <c r="E121" s="21">
        <v>94.381425847188495</v>
      </c>
      <c r="F121" s="21">
        <v>-9.9214258471885017</v>
      </c>
    </row>
    <row r="122" spans="3:6" x14ac:dyDescent="0.15">
      <c r="C122" s="22" t="s">
        <v>296</v>
      </c>
      <c r="D122" s="21">
        <v>80.31</v>
      </c>
      <c r="E122" s="21">
        <v>78.462010394245226</v>
      </c>
      <c r="F122" s="21">
        <v>1.8479896057547762</v>
      </c>
    </row>
    <row r="123" spans="3:6" x14ac:dyDescent="0.15">
      <c r="C123" s="22" t="s">
        <v>289</v>
      </c>
      <c r="D123" s="21">
        <v>110.25</v>
      </c>
      <c r="E123" s="21">
        <v>133.0709269517348</v>
      </c>
      <c r="F123" s="21">
        <v>-22.820926951734805</v>
      </c>
    </row>
    <row r="124" spans="3:6" x14ac:dyDescent="0.15">
      <c r="C124" s="22" t="s">
        <v>568</v>
      </c>
      <c r="D124" s="21">
        <v>218.54</v>
      </c>
      <c r="E124" s="21">
        <v>155.77989197906817</v>
      </c>
      <c r="F124" s="21">
        <v>62.760108020931824</v>
      </c>
    </row>
    <row r="125" spans="3:6" x14ac:dyDescent="0.15">
      <c r="C125" s="22" t="s">
        <v>236</v>
      </c>
      <c r="D125" s="21">
        <v>84.23</v>
      </c>
      <c r="E125" s="21">
        <v>72.563077158843782</v>
      </c>
      <c r="F125" s="21">
        <v>11.666922841156222</v>
      </c>
    </row>
    <row r="126" spans="3:6" x14ac:dyDescent="0.15">
      <c r="C126" s="22" t="s">
        <v>559</v>
      </c>
      <c r="D126" s="21">
        <v>60.28</v>
      </c>
      <c r="E126" s="21">
        <v>68.717421050461581</v>
      </c>
      <c r="F126" s="21">
        <v>-8.4374210504615803</v>
      </c>
    </row>
    <row r="127" spans="3:6" x14ac:dyDescent="0.15">
      <c r="C127" s="22" t="s">
        <v>340</v>
      </c>
      <c r="D127" s="21">
        <v>269.43</v>
      </c>
      <c r="E127" s="21">
        <v>186.39457348015489</v>
      </c>
      <c r="F127" s="21">
        <v>83.035426519845117</v>
      </c>
    </row>
    <row r="128" spans="3:6" x14ac:dyDescent="0.15">
      <c r="C128" s="22" t="s">
        <v>456</v>
      </c>
      <c r="D128" s="21">
        <v>153.58000000000001</v>
      </c>
      <c r="E128" s="21">
        <v>114.01002672035577</v>
      </c>
      <c r="F128" s="21">
        <v>39.569973279644245</v>
      </c>
    </row>
    <row r="129" spans="3:6" x14ac:dyDescent="0.15">
      <c r="C129" s="22" t="s">
        <v>636</v>
      </c>
      <c r="D129" s="21">
        <v>261.74</v>
      </c>
      <c r="E129" s="21">
        <v>236.16722458963014</v>
      </c>
      <c r="F129" s="21">
        <v>25.572775410369871</v>
      </c>
    </row>
    <row r="130" spans="3:6" x14ac:dyDescent="0.15">
      <c r="C130" s="22" t="s">
        <v>462</v>
      </c>
      <c r="D130" s="21">
        <v>121.35</v>
      </c>
      <c r="E130" s="21">
        <v>60.939381315654366</v>
      </c>
      <c r="F130" s="21">
        <v>60.410618684345629</v>
      </c>
    </row>
    <row r="131" spans="3:6" x14ac:dyDescent="0.15">
      <c r="C131" s="22" t="s">
        <v>511</v>
      </c>
      <c r="D131" s="21">
        <v>186.28</v>
      </c>
      <c r="E131" s="21">
        <v>198.52603891223038</v>
      </c>
      <c r="F131" s="21">
        <v>-12.246038912230375</v>
      </c>
    </row>
    <row r="132" spans="3:6" x14ac:dyDescent="0.15">
      <c r="C132" s="22" t="s">
        <v>755</v>
      </c>
      <c r="D132" s="21">
        <v>114.35</v>
      </c>
      <c r="E132" s="21">
        <v>100.85570237608073</v>
      </c>
      <c r="F132" s="21">
        <v>13.494297623919266</v>
      </c>
    </row>
    <row r="133" spans="3:6" x14ac:dyDescent="0.15">
      <c r="C133" s="22" t="s">
        <v>193</v>
      </c>
      <c r="D133" s="21">
        <v>106.6</v>
      </c>
      <c r="E133" s="21">
        <v>133.79000945277537</v>
      </c>
      <c r="F133" s="21">
        <v>-27.190009452775371</v>
      </c>
    </row>
    <row r="134" spans="3:6" x14ac:dyDescent="0.15">
      <c r="C134" s="22" t="s">
        <v>408</v>
      </c>
      <c r="D134" s="21">
        <v>144.6</v>
      </c>
      <c r="E134" s="21">
        <v>176.69152137867368</v>
      </c>
      <c r="F134" s="21">
        <v>-32.09152137867369</v>
      </c>
    </row>
    <row r="135" spans="3:6" x14ac:dyDescent="0.15">
      <c r="C135" s="22" t="s">
        <v>768</v>
      </c>
      <c r="D135" s="21">
        <v>281.06</v>
      </c>
      <c r="E135" s="21">
        <v>299.60893039485092</v>
      </c>
      <c r="F135" s="21">
        <v>-18.548930394850913</v>
      </c>
    </row>
    <row r="136" spans="3:6" x14ac:dyDescent="0.15">
      <c r="C136" s="22" t="s">
        <v>325</v>
      </c>
      <c r="D136" s="21">
        <v>60.87</v>
      </c>
      <c r="E136" s="21">
        <v>70.191336665108679</v>
      </c>
      <c r="F136" s="21">
        <v>-9.3213366651086815</v>
      </c>
    </row>
    <row r="137" spans="3:6" x14ac:dyDescent="0.15">
      <c r="C137" s="22" t="s">
        <v>407</v>
      </c>
      <c r="D137" s="21">
        <v>143.19999999999999</v>
      </c>
      <c r="E137" s="21">
        <v>173.96183649055072</v>
      </c>
      <c r="F137" s="21">
        <v>-30.761836490550735</v>
      </c>
    </row>
    <row r="138" spans="3:6" x14ac:dyDescent="0.15">
      <c r="C138" s="22" t="s">
        <v>493</v>
      </c>
      <c r="D138" s="21">
        <v>158</v>
      </c>
      <c r="E138" s="21">
        <v>157.96295442772265</v>
      </c>
      <c r="F138" s="21">
        <v>3.7045572277349947E-2</v>
      </c>
    </row>
    <row r="139" spans="3:6" x14ac:dyDescent="0.15">
      <c r="C139" s="22" t="s">
        <v>151</v>
      </c>
      <c r="D139" s="21">
        <v>207.76</v>
      </c>
      <c r="E139" s="21">
        <v>199.11526020094635</v>
      </c>
      <c r="F139" s="21">
        <v>8.6447397990536388</v>
      </c>
    </row>
    <row r="140" spans="3:6" x14ac:dyDescent="0.15">
      <c r="C140" s="22" t="s">
        <v>731</v>
      </c>
      <c r="D140" s="21">
        <v>256.86</v>
      </c>
      <c r="E140" s="21">
        <v>211.09515807807261</v>
      </c>
      <c r="F140" s="21">
        <v>45.764841921927399</v>
      </c>
    </row>
    <row r="141" spans="3:6" x14ac:dyDescent="0.15">
      <c r="C141" s="22" t="s">
        <v>661</v>
      </c>
      <c r="D141" s="21">
        <v>239.66</v>
      </c>
      <c r="E141" s="21">
        <v>225.51101370175084</v>
      </c>
      <c r="F141" s="21">
        <v>14.148986298249156</v>
      </c>
    </row>
    <row r="142" spans="3:6" x14ac:dyDescent="0.15">
      <c r="C142" s="22" t="s">
        <v>442</v>
      </c>
      <c r="D142" s="21">
        <v>58.03</v>
      </c>
      <c r="E142" s="21">
        <v>76.969352353474505</v>
      </c>
      <c r="F142" s="21">
        <v>-18.939352353474504</v>
      </c>
    </row>
    <row r="143" spans="3:6" x14ac:dyDescent="0.15">
      <c r="C143" s="22" t="s">
        <v>716</v>
      </c>
      <c r="D143" s="21">
        <v>54.96</v>
      </c>
      <c r="E143" s="21">
        <v>79.174253407096103</v>
      </c>
      <c r="F143" s="21">
        <v>-24.214253407096102</v>
      </c>
    </row>
    <row r="144" spans="3:6" x14ac:dyDescent="0.15">
      <c r="C144" s="22" t="s">
        <v>468</v>
      </c>
      <c r="D144" s="21">
        <v>123.97</v>
      </c>
      <c r="E144" s="21">
        <v>101.71259528385167</v>
      </c>
      <c r="F144" s="21">
        <v>22.257404716148329</v>
      </c>
    </row>
    <row r="145" spans="3:6" x14ac:dyDescent="0.15">
      <c r="C145" s="22" t="s">
        <v>168</v>
      </c>
      <c r="D145" s="21">
        <v>181.16</v>
      </c>
      <c r="E145" s="21">
        <v>204.88853507113436</v>
      </c>
      <c r="F145" s="21">
        <v>-23.72853507113436</v>
      </c>
    </row>
    <row r="146" spans="3:6" x14ac:dyDescent="0.15">
      <c r="C146" s="22" t="s">
        <v>432</v>
      </c>
      <c r="D146" s="21">
        <v>278.39</v>
      </c>
      <c r="E146" s="21">
        <v>250.54316296334196</v>
      </c>
      <c r="F146" s="21">
        <v>27.84683703665803</v>
      </c>
    </row>
    <row r="147" spans="3:6" x14ac:dyDescent="0.15">
      <c r="C147" s="22" t="s">
        <v>783</v>
      </c>
      <c r="D147" s="21">
        <v>129.62</v>
      </c>
      <c r="E147" s="21">
        <v>164.71485540309325</v>
      </c>
      <c r="F147" s="21">
        <v>-35.094855403093248</v>
      </c>
    </row>
    <row r="148" spans="3:6" x14ac:dyDescent="0.15">
      <c r="C148" s="22" t="s">
        <v>223</v>
      </c>
      <c r="D148" s="21">
        <v>244.5</v>
      </c>
      <c r="E148" s="21">
        <v>183.42340250100469</v>
      </c>
      <c r="F148" s="21">
        <v>61.076597498995312</v>
      </c>
    </row>
    <row r="149" spans="3:6" x14ac:dyDescent="0.15">
      <c r="C149" s="22" t="s">
        <v>741</v>
      </c>
      <c r="D149" s="21">
        <v>297.2</v>
      </c>
      <c r="E149" s="21">
        <v>209.13102134410616</v>
      </c>
      <c r="F149" s="21">
        <v>88.068978655893829</v>
      </c>
    </row>
    <row r="150" spans="3:6" x14ac:dyDescent="0.15">
      <c r="C150" s="22" t="s">
        <v>250</v>
      </c>
      <c r="D150" s="21">
        <v>175.81</v>
      </c>
      <c r="E150" s="21">
        <v>165.66518203741251</v>
      </c>
      <c r="F150" s="21">
        <v>10.144817962587496</v>
      </c>
    </row>
    <row r="151" spans="3:6" x14ac:dyDescent="0.15">
      <c r="C151" s="22" t="s">
        <v>528</v>
      </c>
      <c r="D151" s="21">
        <v>302.33</v>
      </c>
      <c r="E151" s="21">
        <v>296.88491877766222</v>
      </c>
      <c r="F151" s="21">
        <v>5.4450812223377625</v>
      </c>
    </row>
    <row r="152" spans="3:6" x14ac:dyDescent="0.15">
      <c r="C152" s="22" t="s">
        <v>513</v>
      </c>
      <c r="D152" s="21">
        <v>208.86</v>
      </c>
      <c r="E152" s="21">
        <v>164.64691555136255</v>
      </c>
      <c r="F152" s="21">
        <v>44.21308444863746</v>
      </c>
    </row>
    <row r="153" spans="3:6" x14ac:dyDescent="0.15">
      <c r="C153" s="22" t="s">
        <v>448</v>
      </c>
      <c r="D153" s="21">
        <v>139.81</v>
      </c>
      <c r="E153" s="21">
        <v>131.51211700686287</v>
      </c>
      <c r="F153" s="21">
        <v>8.2978829931371365</v>
      </c>
    </row>
    <row r="154" spans="3:6" x14ac:dyDescent="0.15">
      <c r="C154" s="22" t="s">
        <v>746</v>
      </c>
      <c r="D154" s="21">
        <v>303.82</v>
      </c>
      <c r="E154" s="21">
        <v>310.18626490579413</v>
      </c>
      <c r="F154" s="21">
        <v>-6.3662649057941394</v>
      </c>
    </row>
    <row r="155" spans="3:6" x14ac:dyDescent="0.15">
      <c r="C155" s="22" t="s">
        <v>207</v>
      </c>
      <c r="D155" s="21">
        <v>104.72</v>
      </c>
      <c r="E155" s="21">
        <v>167.77437232782844</v>
      </c>
      <c r="F155" s="21">
        <v>-63.054372327828446</v>
      </c>
    </row>
    <row r="156" spans="3:6" x14ac:dyDescent="0.15">
      <c r="C156" s="22" t="s">
        <v>251</v>
      </c>
      <c r="D156" s="21">
        <v>240.88</v>
      </c>
      <c r="E156" s="21">
        <v>185.72320528296677</v>
      </c>
      <c r="F156" s="21">
        <v>55.156794717033222</v>
      </c>
    </row>
    <row r="157" spans="3:6" x14ac:dyDescent="0.15">
      <c r="C157" s="22" t="s">
        <v>750</v>
      </c>
      <c r="D157" s="21">
        <v>235.1</v>
      </c>
      <c r="E157" s="21">
        <v>242.42259796753117</v>
      </c>
      <c r="F157" s="21">
        <v>-7.3225979675311805</v>
      </c>
    </row>
    <row r="158" spans="3:6" x14ac:dyDescent="0.15">
      <c r="C158" s="22" t="s">
        <v>374</v>
      </c>
      <c r="D158" s="21">
        <v>287.23</v>
      </c>
      <c r="E158" s="21">
        <v>249.69131385662189</v>
      </c>
      <c r="F158" s="21">
        <v>37.538686143378129</v>
      </c>
    </row>
    <row r="159" spans="3:6" x14ac:dyDescent="0.15">
      <c r="C159" s="22" t="s">
        <v>508</v>
      </c>
      <c r="D159" s="21">
        <v>162.53</v>
      </c>
      <c r="E159" s="21">
        <v>132.80442928588434</v>
      </c>
      <c r="F159" s="21">
        <v>29.725570714115662</v>
      </c>
    </row>
    <row r="160" spans="3:6" x14ac:dyDescent="0.15">
      <c r="C160" s="22" t="s">
        <v>212</v>
      </c>
      <c r="D160" s="21">
        <v>157.19999999999999</v>
      </c>
      <c r="E160" s="21">
        <v>184.407581422357</v>
      </c>
      <c r="F160" s="21">
        <v>-27.207581422357009</v>
      </c>
    </row>
    <row r="161" spans="3:6" x14ac:dyDescent="0.15">
      <c r="C161" s="22" t="s">
        <v>402</v>
      </c>
      <c r="D161" s="21">
        <v>123.18</v>
      </c>
      <c r="E161" s="21">
        <v>144.5222670818853</v>
      </c>
      <c r="F161" s="21">
        <v>-21.342267081885296</v>
      </c>
    </row>
    <row r="162" spans="3:6" x14ac:dyDescent="0.15">
      <c r="C162" s="22" t="s">
        <v>579</v>
      </c>
      <c r="D162" s="21">
        <v>185.65</v>
      </c>
      <c r="E162" s="21">
        <v>159.17797661845162</v>
      </c>
      <c r="F162" s="21">
        <v>26.472023381548382</v>
      </c>
    </row>
    <row r="163" spans="3:6" x14ac:dyDescent="0.15">
      <c r="C163" s="22" t="s">
        <v>550</v>
      </c>
      <c r="D163" s="21">
        <v>154.72999999999999</v>
      </c>
      <c r="E163" s="21">
        <v>145.28082863938764</v>
      </c>
      <c r="F163" s="21">
        <v>9.449171360612354</v>
      </c>
    </row>
    <row r="164" spans="3:6" x14ac:dyDescent="0.15">
      <c r="C164" s="22" t="s">
        <v>475</v>
      </c>
      <c r="D164" s="21">
        <v>249.45</v>
      </c>
      <c r="E164" s="21">
        <v>219.17917432868532</v>
      </c>
      <c r="F164" s="21">
        <v>30.270825671314668</v>
      </c>
    </row>
    <row r="165" spans="3:6" x14ac:dyDescent="0.15">
      <c r="C165" s="22" t="s">
        <v>433</v>
      </c>
      <c r="D165" s="21">
        <v>278.39</v>
      </c>
      <c r="E165" s="21">
        <v>250.54316296334196</v>
      </c>
      <c r="F165" s="21">
        <v>27.84683703665803</v>
      </c>
    </row>
    <row r="166" spans="3:6" x14ac:dyDescent="0.15">
      <c r="C166" s="22" t="s">
        <v>507</v>
      </c>
      <c r="D166" s="21">
        <v>81.319999999999993</v>
      </c>
      <c r="E166" s="21">
        <v>110.45357741528392</v>
      </c>
      <c r="F166" s="21">
        <v>-29.133577415283924</v>
      </c>
    </row>
    <row r="167" spans="3:6" x14ac:dyDescent="0.15">
      <c r="C167" s="22" t="s">
        <v>706</v>
      </c>
      <c r="D167" s="21">
        <v>224.21</v>
      </c>
      <c r="E167" s="21">
        <v>241.4709333359929</v>
      </c>
      <c r="F167" s="21">
        <v>-17.260933335992888</v>
      </c>
    </row>
    <row r="168" spans="3:6" x14ac:dyDescent="0.15">
      <c r="C168" s="22" t="s">
        <v>414</v>
      </c>
      <c r="D168" s="21">
        <v>183.43</v>
      </c>
      <c r="E168" s="21">
        <v>162.49245284517713</v>
      </c>
      <c r="F168" s="21">
        <v>20.93754715482288</v>
      </c>
    </row>
    <row r="169" spans="3:6" x14ac:dyDescent="0.15">
      <c r="C169" s="22" t="s">
        <v>682</v>
      </c>
      <c r="D169" s="21">
        <v>56.8</v>
      </c>
      <c r="E169" s="21">
        <v>67.060939781165075</v>
      </c>
      <c r="F169" s="21">
        <v>-10.260939781165078</v>
      </c>
    </row>
    <row r="170" spans="3:6" x14ac:dyDescent="0.15">
      <c r="C170" s="22" t="s">
        <v>324</v>
      </c>
      <c r="D170" s="21">
        <v>68.06</v>
      </c>
      <c r="E170" s="21">
        <v>78.785261401723631</v>
      </c>
      <c r="F170" s="21">
        <v>-10.725261401723628</v>
      </c>
    </row>
    <row r="171" spans="3:6" x14ac:dyDescent="0.15">
      <c r="C171" s="22" t="s">
        <v>326</v>
      </c>
      <c r="D171" s="21">
        <v>70.62</v>
      </c>
      <c r="E171" s="21">
        <v>113.48058661389646</v>
      </c>
      <c r="F171" s="21">
        <v>-42.860586613896459</v>
      </c>
    </row>
    <row r="172" spans="3:6" x14ac:dyDescent="0.15">
      <c r="C172" s="22" t="s">
        <v>670</v>
      </c>
      <c r="D172" s="21">
        <v>63.06</v>
      </c>
      <c r="E172" s="21">
        <v>103.16557837561527</v>
      </c>
      <c r="F172" s="21">
        <v>-40.105578375615266</v>
      </c>
    </row>
    <row r="173" spans="3:6" x14ac:dyDescent="0.15">
      <c r="C173" s="22" t="s">
        <v>322</v>
      </c>
      <c r="D173" s="21">
        <v>60.26</v>
      </c>
      <c r="E173" s="21">
        <v>70.066743286242513</v>
      </c>
      <c r="F173" s="21">
        <v>-9.806743286242515</v>
      </c>
    </row>
    <row r="174" spans="3:6" x14ac:dyDescent="0.15">
      <c r="C174" s="22" t="s">
        <v>348</v>
      </c>
      <c r="D174" s="21">
        <v>171.67</v>
      </c>
      <c r="E174" s="21">
        <v>188.73873330450357</v>
      </c>
      <c r="F174" s="21">
        <v>-17.068733304503581</v>
      </c>
    </row>
    <row r="175" spans="3:6" x14ac:dyDescent="0.15">
      <c r="C175" s="22" t="s">
        <v>155</v>
      </c>
      <c r="D175" s="21">
        <v>228</v>
      </c>
      <c r="E175" s="21">
        <v>234.21185510215699</v>
      </c>
      <c r="F175" s="21">
        <v>-6.2118551021569886</v>
      </c>
    </row>
    <row r="176" spans="3:6" x14ac:dyDescent="0.15">
      <c r="C176" s="22" t="s">
        <v>235</v>
      </c>
      <c r="D176" s="21">
        <v>256.48</v>
      </c>
      <c r="E176" s="21">
        <v>203.28402521546161</v>
      </c>
      <c r="F176" s="21">
        <v>53.195974784538407</v>
      </c>
    </row>
    <row r="177" spans="3:6" x14ac:dyDescent="0.15">
      <c r="C177" s="22" t="s">
        <v>440</v>
      </c>
      <c r="D177" s="21">
        <v>150.13</v>
      </c>
      <c r="E177" s="21">
        <v>156.917413831575</v>
      </c>
      <c r="F177" s="21">
        <v>-6.7874138315750088</v>
      </c>
    </row>
    <row r="178" spans="3:6" x14ac:dyDescent="0.15">
      <c r="C178" s="22" t="s">
        <v>759</v>
      </c>
      <c r="D178" s="21">
        <v>125.8</v>
      </c>
      <c r="E178" s="21">
        <v>107.50155534370663</v>
      </c>
      <c r="F178" s="21">
        <v>18.29844465629337</v>
      </c>
    </row>
    <row r="179" spans="3:6" x14ac:dyDescent="0.15">
      <c r="C179" s="22" t="s">
        <v>577</v>
      </c>
      <c r="D179" s="21">
        <v>64.39</v>
      </c>
      <c r="E179" s="21">
        <v>97.849673805335186</v>
      </c>
      <c r="F179" s="21">
        <v>-33.459673805335186</v>
      </c>
    </row>
    <row r="180" spans="3:6" x14ac:dyDescent="0.15">
      <c r="C180" s="22" t="s">
        <v>179</v>
      </c>
      <c r="D180" s="21">
        <v>134.30000000000001</v>
      </c>
      <c r="E180" s="21">
        <v>137.25220387122428</v>
      </c>
      <c r="F180" s="21">
        <v>-2.9522038712242704</v>
      </c>
    </row>
    <row r="181" spans="3:6" x14ac:dyDescent="0.15">
      <c r="C181" s="22" t="s">
        <v>618</v>
      </c>
      <c r="D181" s="21">
        <v>100.8</v>
      </c>
      <c r="E181" s="21">
        <v>133.10718488576794</v>
      </c>
      <c r="F181" s="21">
        <v>-32.307184885767938</v>
      </c>
    </row>
    <row r="182" spans="3:6" x14ac:dyDescent="0.15">
      <c r="C182" s="22" t="s">
        <v>216</v>
      </c>
      <c r="D182" s="21">
        <v>75.069999999999993</v>
      </c>
      <c r="E182" s="21">
        <v>81.815855180821444</v>
      </c>
      <c r="F182" s="21">
        <v>-6.7458551808214509</v>
      </c>
    </row>
    <row r="183" spans="3:6" x14ac:dyDescent="0.15">
      <c r="C183" s="22" t="s">
        <v>502</v>
      </c>
      <c r="D183" s="21">
        <v>195.91</v>
      </c>
      <c r="E183" s="21">
        <v>202.16063982710546</v>
      </c>
      <c r="F183" s="21">
        <v>-6.2506398271054593</v>
      </c>
    </row>
    <row r="184" spans="3:6" x14ac:dyDescent="0.15">
      <c r="C184" s="22" t="s">
        <v>749</v>
      </c>
      <c r="D184" s="21">
        <v>235.1</v>
      </c>
      <c r="E184" s="21">
        <v>225.31042892290199</v>
      </c>
      <c r="F184" s="21">
        <v>9.7895710770980031</v>
      </c>
    </row>
    <row r="185" spans="3:6" x14ac:dyDescent="0.15">
      <c r="C185" s="22" t="s">
        <v>234</v>
      </c>
      <c r="D185" s="21">
        <v>245.28</v>
      </c>
      <c r="E185" s="21">
        <v>193.84348173666635</v>
      </c>
      <c r="F185" s="21">
        <v>51.436518263333653</v>
      </c>
    </row>
    <row r="186" spans="3:6" x14ac:dyDescent="0.15">
      <c r="C186" s="22" t="s">
        <v>420</v>
      </c>
      <c r="D186" s="21">
        <v>169.41</v>
      </c>
      <c r="E186" s="21">
        <v>240.04875112620797</v>
      </c>
      <c r="F186" s="21">
        <v>-70.638751126207978</v>
      </c>
    </row>
    <row r="187" spans="3:6" x14ac:dyDescent="0.15">
      <c r="C187" s="22" t="s">
        <v>677</v>
      </c>
      <c r="D187" s="21">
        <v>77.62</v>
      </c>
      <c r="E187" s="21">
        <v>80.027521164270809</v>
      </c>
      <c r="F187" s="21">
        <v>-2.4075211642708041</v>
      </c>
    </row>
    <row r="188" spans="3:6" x14ac:dyDescent="0.15">
      <c r="C188" s="22" t="s">
        <v>286</v>
      </c>
      <c r="D188" s="21">
        <v>75.709999999999994</v>
      </c>
      <c r="E188" s="21">
        <v>93.615780774562467</v>
      </c>
      <c r="F188" s="21">
        <v>-17.905780774562473</v>
      </c>
    </row>
    <row r="189" spans="3:6" x14ac:dyDescent="0.15">
      <c r="C189" s="22" t="s">
        <v>501</v>
      </c>
      <c r="D189" s="21">
        <v>51.73</v>
      </c>
      <c r="E189" s="21">
        <v>72.896781209292811</v>
      </c>
      <c r="F189" s="21">
        <v>-21.166781209292814</v>
      </c>
    </row>
    <row r="190" spans="3:6" x14ac:dyDescent="0.15">
      <c r="C190" s="22" t="s">
        <v>224</v>
      </c>
      <c r="D190" s="21">
        <v>78.62</v>
      </c>
      <c r="E190" s="21">
        <v>74.059331638785466</v>
      </c>
      <c r="F190" s="21">
        <v>4.5606683612145389</v>
      </c>
    </row>
    <row r="191" spans="3:6" x14ac:dyDescent="0.15">
      <c r="C191" s="22" t="s">
        <v>260</v>
      </c>
      <c r="D191" s="21">
        <v>139.56</v>
      </c>
      <c r="E191" s="21">
        <v>143.28869919968355</v>
      </c>
      <c r="F191" s="21">
        <v>-3.7286991996835468</v>
      </c>
    </row>
    <row r="192" spans="3:6" x14ac:dyDescent="0.15">
      <c r="C192" s="22" t="s">
        <v>201</v>
      </c>
      <c r="D192" s="21">
        <v>197.1</v>
      </c>
      <c r="E192" s="21">
        <v>141.70200832263728</v>
      </c>
      <c r="F192" s="21">
        <v>55.397991677362711</v>
      </c>
    </row>
    <row r="193" spans="3:6" x14ac:dyDescent="0.15">
      <c r="C193" s="22" t="s">
        <v>189</v>
      </c>
      <c r="D193" s="21">
        <v>250.73</v>
      </c>
      <c r="E193" s="21">
        <v>219.8106291824389</v>
      </c>
      <c r="F193" s="21">
        <v>30.919370817561088</v>
      </c>
    </row>
    <row r="194" spans="3:6" x14ac:dyDescent="0.15">
      <c r="C194" s="22" t="s">
        <v>461</v>
      </c>
      <c r="D194" s="21">
        <v>150.04</v>
      </c>
      <c r="E194" s="21">
        <v>79.609798116923656</v>
      </c>
      <c r="F194" s="21">
        <v>70.430201883076336</v>
      </c>
    </row>
    <row r="195" spans="3:6" x14ac:dyDescent="0.15">
      <c r="C195" s="22" t="s">
        <v>538</v>
      </c>
      <c r="D195" s="21">
        <v>176.88</v>
      </c>
      <c r="E195" s="21">
        <v>140.08968781063973</v>
      </c>
      <c r="F195" s="21">
        <v>36.790312189360264</v>
      </c>
    </row>
    <row r="196" spans="3:6" x14ac:dyDescent="0.15">
      <c r="C196" s="22" t="s">
        <v>375</v>
      </c>
      <c r="D196" s="21">
        <v>116.78</v>
      </c>
      <c r="E196" s="21">
        <v>107.18333688486445</v>
      </c>
      <c r="F196" s="21">
        <v>9.5966631151355557</v>
      </c>
    </row>
    <row r="197" spans="3:6" x14ac:dyDescent="0.15">
      <c r="C197" s="22" t="s">
        <v>242</v>
      </c>
      <c r="D197" s="21">
        <v>113.39</v>
      </c>
      <c r="E197" s="21">
        <v>166.17559139413405</v>
      </c>
      <c r="F197" s="21">
        <v>-52.785591394134045</v>
      </c>
    </row>
    <row r="198" spans="3:6" x14ac:dyDescent="0.15">
      <c r="C198" s="22" t="s">
        <v>365</v>
      </c>
      <c r="D198" s="21">
        <v>202</v>
      </c>
      <c r="E198" s="21">
        <v>180.05868599583943</v>
      </c>
      <c r="F198" s="21">
        <v>21.941314004160574</v>
      </c>
    </row>
    <row r="199" spans="3:6" x14ac:dyDescent="0.15">
      <c r="C199" s="22" t="s">
        <v>252</v>
      </c>
      <c r="D199" s="21">
        <v>240.88</v>
      </c>
      <c r="E199" s="21">
        <v>168.61103623833759</v>
      </c>
      <c r="F199" s="21">
        <v>72.268963761662405</v>
      </c>
    </row>
    <row r="200" spans="3:6" x14ac:dyDescent="0.15">
      <c r="C200" s="22" t="s">
        <v>490</v>
      </c>
      <c r="D200" s="21">
        <v>152.1</v>
      </c>
      <c r="E200" s="21">
        <v>164.62677170646629</v>
      </c>
      <c r="F200" s="21">
        <v>-12.526771706466292</v>
      </c>
    </row>
    <row r="201" spans="3:6" x14ac:dyDescent="0.15">
      <c r="C201" s="22" t="s">
        <v>280</v>
      </c>
      <c r="D201" s="21">
        <v>99.43</v>
      </c>
      <c r="E201" s="21">
        <v>61.801289341007895</v>
      </c>
      <c r="F201" s="21">
        <v>37.628710658992112</v>
      </c>
    </row>
    <row r="202" spans="3:6" x14ac:dyDescent="0.15">
      <c r="C202" s="22" t="s">
        <v>450</v>
      </c>
      <c r="D202" s="21">
        <v>117.97</v>
      </c>
      <c r="E202" s="21">
        <v>119.66128068035519</v>
      </c>
      <c r="F202" s="21">
        <v>-1.6912806803551916</v>
      </c>
    </row>
    <row r="203" spans="3:6" x14ac:dyDescent="0.15">
      <c r="C203" s="22" t="s">
        <v>494</v>
      </c>
      <c r="D203" s="21">
        <v>229.84</v>
      </c>
      <c r="E203" s="21">
        <v>158.91285348390144</v>
      </c>
      <c r="F203" s="21">
        <v>70.92714651609856</v>
      </c>
    </row>
    <row r="204" spans="3:6" x14ac:dyDescent="0.15">
      <c r="C204" s="22" t="s">
        <v>376</v>
      </c>
      <c r="D204" s="21">
        <v>116.78</v>
      </c>
      <c r="E204" s="21">
        <v>107.18333688486445</v>
      </c>
      <c r="F204" s="21">
        <v>9.5966631151355557</v>
      </c>
    </row>
    <row r="205" spans="3:6" x14ac:dyDescent="0.15">
      <c r="C205" s="22" t="s">
        <v>355</v>
      </c>
      <c r="D205" s="21">
        <v>181.02</v>
      </c>
      <c r="E205" s="21">
        <v>198.44524685223121</v>
      </c>
      <c r="F205" s="21">
        <v>-17.425246852231197</v>
      </c>
    </row>
    <row r="206" spans="3:6" x14ac:dyDescent="0.15">
      <c r="C206" s="22" t="s">
        <v>301</v>
      </c>
      <c r="D206" s="21">
        <v>159.12</v>
      </c>
      <c r="E206" s="21">
        <v>144.16535153248353</v>
      </c>
      <c r="F206" s="21">
        <v>14.954648467516478</v>
      </c>
    </row>
    <row r="207" spans="3:6" x14ac:dyDescent="0.15">
      <c r="C207" s="22" t="s">
        <v>362</v>
      </c>
      <c r="D207" s="21">
        <v>132.85</v>
      </c>
      <c r="E207" s="21">
        <v>107.58832421169791</v>
      </c>
      <c r="F207" s="21">
        <v>25.261675788302085</v>
      </c>
    </row>
    <row r="208" spans="3:6" x14ac:dyDescent="0.15">
      <c r="C208" s="22" t="s">
        <v>544</v>
      </c>
      <c r="D208" s="21">
        <v>108.96</v>
      </c>
      <c r="E208" s="21">
        <v>113.60493693623346</v>
      </c>
      <c r="F208" s="21">
        <v>-4.6449369362334636</v>
      </c>
    </row>
    <row r="209" spans="3:6" x14ac:dyDescent="0.15">
      <c r="C209" s="22" t="s">
        <v>195</v>
      </c>
      <c r="D209" s="21">
        <v>136.27000000000001</v>
      </c>
      <c r="E209" s="21">
        <v>148.15667800429111</v>
      </c>
      <c r="F209" s="21">
        <v>-11.886678004291099</v>
      </c>
    </row>
    <row r="210" spans="3:6" x14ac:dyDescent="0.15">
      <c r="C210" s="22" t="s">
        <v>566</v>
      </c>
      <c r="D210" s="21">
        <v>218.54</v>
      </c>
      <c r="E210" s="21">
        <v>155.07222837116544</v>
      </c>
      <c r="F210" s="21">
        <v>63.467771628834555</v>
      </c>
    </row>
    <row r="211" spans="3:6" x14ac:dyDescent="0.15">
      <c r="C211" s="22" t="s">
        <v>158</v>
      </c>
      <c r="D211" s="21">
        <v>172.63</v>
      </c>
      <c r="E211" s="21">
        <v>177.7426621539548</v>
      </c>
      <c r="F211" s="21">
        <v>-5.1126621539548012</v>
      </c>
    </row>
    <row r="212" spans="3:6" x14ac:dyDescent="0.15">
      <c r="C212" s="22" t="s">
        <v>678</v>
      </c>
      <c r="D212" s="21">
        <v>188.11</v>
      </c>
      <c r="E212" s="21">
        <v>137.7477925221616</v>
      </c>
      <c r="F212" s="21">
        <v>50.36220747783841</v>
      </c>
    </row>
    <row r="213" spans="3:6" x14ac:dyDescent="0.15">
      <c r="C213" s="22" t="s">
        <v>654</v>
      </c>
      <c r="D213" s="21">
        <v>137.25</v>
      </c>
      <c r="E213" s="21">
        <v>171.32265507682266</v>
      </c>
      <c r="F213" s="21">
        <v>-34.072655076822656</v>
      </c>
    </row>
    <row r="214" spans="3:6" x14ac:dyDescent="0.15">
      <c r="C214" s="22" t="s">
        <v>620</v>
      </c>
      <c r="D214" s="21">
        <v>367.72</v>
      </c>
      <c r="E214" s="21">
        <v>323.98895716116976</v>
      </c>
      <c r="F214" s="21">
        <v>43.731042838830263</v>
      </c>
    </row>
    <row r="215" spans="3:6" x14ac:dyDescent="0.15">
      <c r="C215" s="22" t="s">
        <v>723</v>
      </c>
      <c r="D215" s="21">
        <v>132.79</v>
      </c>
      <c r="E215" s="21">
        <v>133.90197120206787</v>
      </c>
      <c r="F215" s="21">
        <v>-1.1119712020678776</v>
      </c>
    </row>
    <row r="216" spans="3:6" x14ac:dyDescent="0.15">
      <c r="C216" s="22" t="s">
        <v>380</v>
      </c>
      <c r="D216" s="21">
        <v>159.71</v>
      </c>
      <c r="E216" s="21">
        <v>172.77987134782845</v>
      </c>
      <c r="F216" s="21">
        <v>-13.069871347828439</v>
      </c>
    </row>
    <row r="217" spans="3:6" x14ac:dyDescent="0.15">
      <c r="C217" s="22" t="s">
        <v>480</v>
      </c>
      <c r="D217" s="21">
        <v>165.9</v>
      </c>
      <c r="E217" s="21">
        <v>214.01164364153556</v>
      </c>
      <c r="F217" s="21">
        <v>-48.111643641535551</v>
      </c>
    </row>
    <row r="218" spans="3:6" x14ac:dyDescent="0.15">
      <c r="C218" s="22" t="s">
        <v>239</v>
      </c>
      <c r="D218" s="21">
        <v>153.94999999999999</v>
      </c>
      <c r="E218" s="21">
        <v>119.16718189044886</v>
      </c>
      <c r="F218" s="21">
        <v>34.78281810955113</v>
      </c>
    </row>
    <row r="219" spans="3:6" x14ac:dyDescent="0.15">
      <c r="C219" s="22" t="s">
        <v>681</v>
      </c>
      <c r="D219" s="21">
        <v>105.13</v>
      </c>
      <c r="E219" s="21">
        <v>97.642187075427131</v>
      </c>
      <c r="F219" s="21">
        <v>7.4878129245728644</v>
      </c>
    </row>
    <row r="220" spans="3:6" x14ac:dyDescent="0.15">
      <c r="C220" s="22" t="s">
        <v>228</v>
      </c>
      <c r="D220" s="21">
        <v>174.06</v>
      </c>
      <c r="E220" s="21">
        <v>185.79947846301289</v>
      </c>
      <c r="F220" s="21">
        <v>-11.739478463012887</v>
      </c>
    </row>
    <row r="221" spans="3:6" x14ac:dyDescent="0.15">
      <c r="C221" s="22" t="s">
        <v>273</v>
      </c>
      <c r="D221" s="21">
        <v>153.5</v>
      </c>
      <c r="E221" s="21">
        <v>229.58741609212163</v>
      </c>
      <c r="F221" s="21">
        <v>-76.087416092121629</v>
      </c>
    </row>
    <row r="222" spans="3:6" x14ac:dyDescent="0.15">
      <c r="C222" s="22" t="s">
        <v>532</v>
      </c>
      <c r="D222" s="21">
        <v>79.48</v>
      </c>
      <c r="E222" s="21">
        <v>93.156894518524894</v>
      </c>
      <c r="F222" s="21">
        <v>-13.67689451852489</v>
      </c>
    </row>
    <row r="223" spans="3:6" x14ac:dyDescent="0.15">
      <c r="C223" s="22" t="s">
        <v>599</v>
      </c>
      <c r="D223" s="21">
        <v>273.52999999999997</v>
      </c>
      <c r="E223" s="21">
        <v>232.8010524317522</v>
      </c>
      <c r="F223" s="21">
        <v>40.728947568247776</v>
      </c>
    </row>
    <row r="224" spans="3:6" x14ac:dyDescent="0.15">
      <c r="C224" s="22" t="s">
        <v>610</v>
      </c>
      <c r="D224" s="21">
        <v>70.41</v>
      </c>
      <c r="E224" s="21">
        <v>113.47331753693976</v>
      </c>
      <c r="F224" s="21">
        <v>-43.063317536939763</v>
      </c>
    </row>
    <row r="225" spans="3:6" x14ac:dyDescent="0.15">
      <c r="C225" s="22" t="s">
        <v>454</v>
      </c>
      <c r="D225" s="21">
        <v>140.9</v>
      </c>
      <c r="E225" s="21">
        <v>115.66328970391854</v>
      </c>
      <c r="F225" s="21">
        <v>25.236710296081469</v>
      </c>
    </row>
    <row r="226" spans="3:6" x14ac:dyDescent="0.15">
      <c r="C226" s="22" t="s">
        <v>523</v>
      </c>
      <c r="D226" s="21">
        <v>205.51</v>
      </c>
      <c r="E226" s="21">
        <v>235.84418309937425</v>
      </c>
      <c r="F226" s="21">
        <v>-30.334183099374258</v>
      </c>
    </row>
    <row r="227" spans="3:6" x14ac:dyDescent="0.15">
      <c r="C227" s="22" t="s">
        <v>516</v>
      </c>
      <c r="D227" s="21">
        <v>169.9</v>
      </c>
      <c r="E227" s="21">
        <v>163.0135897683582</v>
      </c>
      <c r="F227" s="21">
        <v>6.8864102316418041</v>
      </c>
    </row>
    <row r="228" spans="3:6" x14ac:dyDescent="0.15">
      <c r="C228" s="22" t="s">
        <v>764</v>
      </c>
      <c r="D228" s="21">
        <v>273.83</v>
      </c>
      <c r="E228" s="21">
        <v>289.0020263841883</v>
      </c>
      <c r="F228" s="21">
        <v>-15.172026384188314</v>
      </c>
    </row>
    <row r="229" spans="3:6" x14ac:dyDescent="0.15">
      <c r="C229" s="22" t="s">
        <v>309</v>
      </c>
      <c r="D229" s="21">
        <v>76.790000000000006</v>
      </c>
      <c r="E229" s="21">
        <v>122.05350276669236</v>
      </c>
      <c r="F229" s="21">
        <v>-45.263502766692355</v>
      </c>
    </row>
    <row r="230" spans="3:6" x14ac:dyDescent="0.15">
      <c r="C230" s="22" t="s">
        <v>781</v>
      </c>
      <c r="D230" s="21">
        <v>124.87</v>
      </c>
      <c r="E230" s="21">
        <v>166.5880906635887</v>
      </c>
      <c r="F230" s="21">
        <v>-41.718090663588697</v>
      </c>
    </row>
    <row r="231" spans="3:6" x14ac:dyDescent="0.15">
      <c r="C231" s="22" t="s">
        <v>762</v>
      </c>
      <c r="D231" s="21">
        <v>279.83</v>
      </c>
      <c r="E231" s="21">
        <v>259.67736578764379</v>
      </c>
      <c r="F231" s="21">
        <v>20.15263421235619</v>
      </c>
    </row>
    <row r="232" spans="3:6" x14ac:dyDescent="0.15">
      <c r="C232" s="22" t="s">
        <v>422</v>
      </c>
      <c r="D232" s="21">
        <v>169.41</v>
      </c>
      <c r="E232" s="21">
        <v>240.75641473411071</v>
      </c>
      <c r="F232" s="21">
        <v>-71.346414734110709</v>
      </c>
    </row>
    <row r="233" spans="3:6" x14ac:dyDescent="0.15">
      <c r="C233" s="22" t="s">
        <v>692</v>
      </c>
      <c r="D233" s="21">
        <v>120.84</v>
      </c>
      <c r="E233" s="21">
        <v>122.47056876141696</v>
      </c>
      <c r="F233" s="21">
        <v>-1.6305687614169528</v>
      </c>
    </row>
    <row r="234" spans="3:6" x14ac:dyDescent="0.15">
      <c r="C234" s="22" t="s">
        <v>633</v>
      </c>
      <c r="D234" s="21">
        <v>374.4</v>
      </c>
      <c r="E234" s="21">
        <v>303.0380943549219</v>
      </c>
      <c r="F234" s="21">
        <v>71.361905645078082</v>
      </c>
    </row>
    <row r="235" spans="3:6" x14ac:dyDescent="0.15">
      <c r="C235" s="22" t="s">
        <v>347</v>
      </c>
      <c r="D235" s="21">
        <v>232.55</v>
      </c>
      <c r="E235" s="21">
        <v>172.79365178977432</v>
      </c>
      <c r="F235" s="21">
        <v>59.756348210225696</v>
      </c>
    </row>
    <row r="236" spans="3:6" x14ac:dyDescent="0.15">
      <c r="C236" s="22" t="s">
        <v>656</v>
      </c>
      <c r="D236" s="21">
        <v>200.2</v>
      </c>
      <c r="E236" s="21">
        <v>272.89775444673018</v>
      </c>
      <c r="F236" s="21">
        <v>-72.697754446730187</v>
      </c>
    </row>
    <row r="237" spans="3:6" x14ac:dyDescent="0.15">
      <c r="C237" s="22" t="s">
        <v>304</v>
      </c>
      <c r="D237" s="21">
        <v>89.47</v>
      </c>
      <c r="E237" s="21">
        <v>83.26056539139978</v>
      </c>
      <c r="F237" s="21">
        <v>6.209434608600219</v>
      </c>
    </row>
    <row r="238" spans="3:6" x14ac:dyDescent="0.15">
      <c r="C238" s="22" t="s">
        <v>632</v>
      </c>
      <c r="D238" s="21">
        <v>224.17</v>
      </c>
      <c r="E238" s="21">
        <v>262.11781686670588</v>
      </c>
      <c r="F238" s="21">
        <v>-37.947816866705892</v>
      </c>
    </row>
    <row r="239" spans="3:6" x14ac:dyDescent="0.15">
      <c r="C239" s="22" t="s">
        <v>276</v>
      </c>
      <c r="D239" s="21">
        <v>195.64</v>
      </c>
      <c r="E239" s="21">
        <v>170.68242792075932</v>
      </c>
      <c r="F239" s="21">
        <v>24.957572079240663</v>
      </c>
    </row>
    <row r="240" spans="3:6" x14ac:dyDescent="0.15">
      <c r="C240" s="22" t="s">
        <v>662</v>
      </c>
      <c r="D240" s="21">
        <v>169.92</v>
      </c>
      <c r="E240" s="21">
        <v>189.11131499173374</v>
      </c>
      <c r="F240" s="21">
        <v>-19.191314991733748</v>
      </c>
    </row>
    <row r="241" spans="3:6" x14ac:dyDescent="0.15">
      <c r="C241" s="22" t="s">
        <v>531</v>
      </c>
      <c r="D241" s="21">
        <v>65.8</v>
      </c>
      <c r="E241" s="21">
        <v>78.347460414317538</v>
      </c>
      <c r="F241" s="21">
        <v>-12.547460414317541</v>
      </c>
    </row>
    <row r="242" spans="3:6" x14ac:dyDescent="0.15">
      <c r="C242" s="22" t="s">
        <v>346</v>
      </c>
      <c r="D242" s="21">
        <v>286.54000000000002</v>
      </c>
      <c r="E242" s="21">
        <v>203.73022635312722</v>
      </c>
      <c r="F242" s="21">
        <v>82.809773646872799</v>
      </c>
    </row>
    <row r="243" spans="3:6" x14ac:dyDescent="0.15">
      <c r="C243" s="22" t="s">
        <v>284</v>
      </c>
      <c r="D243" s="21">
        <v>114.93</v>
      </c>
      <c r="E243" s="21">
        <v>58.60413592233575</v>
      </c>
      <c r="F243" s="21">
        <v>56.325864077664257</v>
      </c>
    </row>
    <row r="244" spans="3:6" x14ac:dyDescent="0.15">
      <c r="C244" s="22" t="s">
        <v>776</v>
      </c>
      <c r="D244" s="21">
        <v>145.53</v>
      </c>
      <c r="E244" s="21">
        <v>151.85585298406565</v>
      </c>
      <c r="F244" s="21">
        <v>-6.3258529840656479</v>
      </c>
    </row>
    <row r="245" spans="3:6" x14ac:dyDescent="0.15">
      <c r="C245" s="22" t="s">
        <v>488</v>
      </c>
      <c r="D245" s="21">
        <v>197.42</v>
      </c>
      <c r="E245" s="21">
        <v>253.99162375326151</v>
      </c>
      <c r="F245" s="21">
        <v>-56.57162375326152</v>
      </c>
    </row>
    <row r="246" spans="3:6" x14ac:dyDescent="0.15">
      <c r="C246" s="22" t="s">
        <v>329</v>
      </c>
      <c r="D246" s="21">
        <v>168.92</v>
      </c>
      <c r="E246" s="21">
        <v>170.07903314952941</v>
      </c>
      <c r="F246" s="21">
        <v>-1.1590331495294208</v>
      </c>
    </row>
    <row r="247" spans="3:6" x14ac:dyDescent="0.15">
      <c r="C247" s="22" t="s">
        <v>699</v>
      </c>
      <c r="D247" s="21">
        <v>127.06</v>
      </c>
      <c r="E247" s="21">
        <v>81.541005176119114</v>
      </c>
      <c r="F247" s="21">
        <v>45.518994823880888</v>
      </c>
    </row>
    <row r="248" spans="3:6" x14ac:dyDescent="0.15">
      <c r="C248" s="22" t="s">
        <v>747</v>
      </c>
      <c r="D248" s="21">
        <v>147.80000000000001</v>
      </c>
      <c r="E248" s="21">
        <v>145.03882916327728</v>
      </c>
      <c r="F248" s="21">
        <v>2.7611708367227266</v>
      </c>
    </row>
    <row r="249" spans="3:6" x14ac:dyDescent="0.15">
      <c r="C249" s="22" t="s">
        <v>608</v>
      </c>
      <c r="D249" s="21">
        <v>134.79</v>
      </c>
      <c r="E249" s="21">
        <v>167.78620753437482</v>
      </c>
      <c r="F249" s="21">
        <v>-32.996207534374832</v>
      </c>
    </row>
    <row r="250" spans="3:6" x14ac:dyDescent="0.15">
      <c r="C250" s="22" t="s">
        <v>300</v>
      </c>
      <c r="D250" s="21">
        <v>123.74</v>
      </c>
      <c r="E250" s="21">
        <v>109.6864223807506</v>
      </c>
      <c r="F250" s="21">
        <v>14.053577619249396</v>
      </c>
    </row>
    <row r="251" spans="3:6" x14ac:dyDescent="0.15">
      <c r="C251" s="22" t="s">
        <v>321</v>
      </c>
      <c r="D251" s="21">
        <v>101.68</v>
      </c>
      <c r="E251" s="21">
        <v>120.56091963150058</v>
      </c>
      <c r="F251" s="21">
        <v>-18.880919631500575</v>
      </c>
    </row>
    <row r="252" spans="3:6" x14ac:dyDescent="0.15">
      <c r="C252" s="22" t="s">
        <v>572</v>
      </c>
      <c r="D252" s="21">
        <v>52.53</v>
      </c>
      <c r="E252" s="21">
        <v>134.59787728336553</v>
      </c>
      <c r="F252" s="21">
        <v>-82.067877283365533</v>
      </c>
    </row>
    <row r="253" spans="3:6" x14ac:dyDescent="0.15">
      <c r="C253" s="22" t="s">
        <v>270</v>
      </c>
      <c r="D253" s="21">
        <v>169.58</v>
      </c>
      <c r="E253" s="21">
        <v>124.02290876374298</v>
      </c>
      <c r="F253" s="21">
        <v>45.557091236257037</v>
      </c>
    </row>
    <row r="254" spans="3:6" x14ac:dyDescent="0.15">
      <c r="C254" s="22" t="s">
        <v>769</v>
      </c>
      <c r="D254" s="21">
        <v>258.37</v>
      </c>
      <c r="E254" s="21">
        <v>194.04263863173796</v>
      </c>
      <c r="F254" s="21">
        <v>64.327361368262046</v>
      </c>
    </row>
    <row r="255" spans="3:6" x14ac:dyDescent="0.15">
      <c r="C255" s="22" t="s">
        <v>327</v>
      </c>
      <c r="D255" s="21">
        <v>97.93</v>
      </c>
      <c r="E255" s="21">
        <v>90.133351932029967</v>
      </c>
      <c r="F255" s="21">
        <v>7.7966480679700396</v>
      </c>
    </row>
    <row r="256" spans="3:6" x14ac:dyDescent="0.15">
      <c r="C256" s="22" t="s">
        <v>425</v>
      </c>
      <c r="D256" s="21">
        <v>326.47000000000003</v>
      </c>
      <c r="E256" s="21">
        <v>299.28418159742853</v>
      </c>
      <c r="F256" s="21">
        <v>27.185818402571499</v>
      </c>
    </row>
    <row r="257" spans="3:6" x14ac:dyDescent="0.15">
      <c r="C257" s="22" t="s">
        <v>183</v>
      </c>
      <c r="D257" s="21">
        <v>118.95</v>
      </c>
      <c r="E257" s="21">
        <v>148.02034462378899</v>
      </c>
      <c r="F257" s="21">
        <v>-29.070344623788984</v>
      </c>
    </row>
    <row r="258" spans="3:6" x14ac:dyDescent="0.15">
      <c r="C258" s="22" t="s">
        <v>514</v>
      </c>
      <c r="D258" s="21">
        <v>169.9</v>
      </c>
      <c r="E258" s="21">
        <v>180.12575881298739</v>
      </c>
      <c r="F258" s="21">
        <v>-10.22575881298738</v>
      </c>
    </row>
    <row r="259" spans="3:6" x14ac:dyDescent="0.15">
      <c r="C259" s="22" t="s">
        <v>657</v>
      </c>
      <c r="D259" s="21">
        <v>297.61</v>
      </c>
      <c r="E259" s="21">
        <v>286.82479510930392</v>
      </c>
      <c r="F259" s="21">
        <v>10.785204890696093</v>
      </c>
    </row>
    <row r="260" spans="3:6" x14ac:dyDescent="0.15">
      <c r="C260" s="22" t="s">
        <v>245</v>
      </c>
      <c r="D260" s="21">
        <v>136.68</v>
      </c>
      <c r="E260" s="21">
        <v>142.68766936013887</v>
      </c>
      <c r="F260" s="21">
        <v>-6.0076693601388627</v>
      </c>
    </row>
    <row r="261" spans="3:6" x14ac:dyDescent="0.15">
      <c r="C261" s="22" t="s">
        <v>730</v>
      </c>
      <c r="D261" s="21">
        <v>100.95</v>
      </c>
      <c r="E261" s="21">
        <v>128.73867570168986</v>
      </c>
      <c r="F261" s="21">
        <v>-27.788675701689854</v>
      </c>
    </row>
    <row r="262" spans="3:6" x14ac:dyDescent="0.15">
      <c r="C262" s="22" t="s">
        <v>629</v>
      </c>
      <c r="D262" s="21">
        <v>72.58</v>
      </c>
      <c r="E262" s="21">
        <v>43.651890147479975</v>
      </c>
      <c r="F262" s="21">
        <v>28.928109852520024</v>
      </c>
    </row>
    <row r="263" spans="3:6" x14ac:dyDescent="0.15">
      <c r="C263" s="22" t="s">
        <v>437</v>
      </c>
      <c r="D263" s="21">
        <v>208.71</v>
      </c>
      <c r="E263" s="21">
        <v>215.10303933754392</v>
      </c>
      <c r="F263" s="21">
        <v>-6.393039337543911</v>
      </c>
    </row>
    <row r="264" spans="3:6" x14ac:dyDescent="0.15">
      <c r="C264" s="22" t="s">
        <v>404</v>
      </c>
      <c r="D264" s="21">
        <v>123.18</v>
      </c>
      <c r="E264" s="21">
        <v>145.22993068978803</v>
      </c>
      <c r="F264" s="21">
        <v>-22.049930689788027</v>
      </c>
    </row>
    <row r="265" spans="3:6" x14ac:dyDescent="0.15">
      <c r="C265" s="22" t="s">
        <v>639</v>
      </c>
      <c r="D265" s="21">
        <v>81.28</v>
      </c>
      <c r="E265" s="21">
        <v>146.73161117023707</v>
      </c>
      <c r="F265" s="21">
        <v>-65.451611170237072</v>
      </c>
    </row>
    <row r="266" spans="3:6" x14ac:dyDescent="0.15">
      <c r="C266" s="22" t="s">
        <v>387</v>
      </c>
      <c r="D266" s="21">
        <v>143.44</v>
      </c>
      <c r="E266" s="21">
        <v>189.44677849685414</v>
      </c>
      <c r="F266" s="21">
        <v>-46.006778496854139</v>
      </c>
    </row>
    <row r="267" spans="3:6" x14ac:dyDescent="0.15">
      <c r="C267" s="22" t="s">
        <v>757</v>
      </c>
      <c r="D267" s="21">
        <v>114.35</v>
      </c>
      <c r="E267" s="21">
        <v>101.56336598398346</v>
      </c>
      <c r="F267" s="21">
        <v>12.786634016016535</v>
      </c>
    </row>
    <row r="268" spans="3:6" x14ac:dyDescent="0.15">
      <c r="C268" s="22" t="s">
        <v>352</v>
      </c>
      <c r="D268" s="21">
        <v>181.99</v>
      </c>
      <c r="E268" s="21">
        <v>159.56670123747477</v>
      </c>
      <c r="F268" s="21">
        <v>22.423298762525235</v>
      </c>
    </row>
    <row r="269" spans="3:6" x14ac:dyDescent="0.15">
      <c r="C269" s="22" t="s">
        <v>455</v>
      </c>
      <c r="D269" s="21">
        <v>104.33</v>
      </c>
      <c r="E269" s="21">
        <v>36.298482344641485</v>
      </c>
      <c r="F269" s="21">
        <v>68.031517655358513</v>
      </c>
    </row>
    <row r="270" spans="3:6" x14ac:dyDescent="0.15">
      <c r="C270" s="22" t="s">
        <v>693</v>
      </c>
      <c r="D270" s="21">
        <v>120.84</v>
      </c>
      <c r="E270" s="21">
        <v>123.17823236931969</v>
      </c>
      <c r="F270" s="21">
        <v>-2.3382323693196838</v>
      </c>
    </row>
    <row r="271" spans="3:6" x14ac:dyDescent="0.15">
      <c r="C271" s="22" t="s">
        <v>445</v>
      </c>
      <c r="D271" s="21">
        <v>96.18</v>
      </c>
      <c r="E271" s="21">
        <v>77.809935204182153</v>
      </c>
      <c r="F271" s="21">
        <v>18.370064795817854</v>
      </c>
    </row>
    <row r="272" spans="3:6" x14ac:dyDescent="0.15">
      <c r="C272" s="22" t="s">
        <v>573</v>
      </c>
      <c r="D272" s="21">
        <v>56.91</v>
      </c>
      <c r="E272" s="21">
        <v>61.171358171432466</v>
      </c>
      <c r="F272" s="21">
        <v>-4.2613581714324695</v>
      </c>
    </row>
    <row r="273" spans="3:6" x14ac:dyDescent="0.15">
      <c r="C273" s="22" t="s">
        <v>298</v>
      </c>
      <c r="D273" s="21">
        <v>52.92</v>
      </c>
      <c r="E273" s="21">
        <v>85.856115055412062</v>
      </c>
      <c r="F273" s="21">
        <v>-32.93611505541206</v>
      </c>
    </row>
    <row r="274" spans="3:6" x14ac:dyDescent="0.15">
      <c r="C274" s="22" t="s">
        <v>555</v>
      </c>
      <c r="D274" s="21">
        <v>109.44</v>
      </c>
      <c r="E274" s="21">
        <v>116.05647597630133</v>
      </c>
      <c r="F274" s="21">
        <v>-6.6164759763013308</v>
      </c>
    </row>
    <row r="275" spans="3:6" x14ac:dyDescent="0.15">
      <c r="C275" s="22" t="s">
        <v>459</v>
      </c>
      <c r="D275" s="21">
        <v>45.55</v>
      </c>
      <c r="E275" s="21">
        <v>8.7312946214702194</v>
      </c>
      <c r="F275" s="21">
        <v>36.818705378529778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1'!$B$10:$B$10" display="Inputs" xr:uid="{181A5E45-9471-439F-A4AF-E384AF86D657}"/>
    <hyperlink ref="D4" location="'LinReg_Output1'!$B$50:$B$50" display="Regression Summary" xr:uid="{EA98C1A8-7BC1-451C-9CBD-5CFD153C0048}"/>
    <hyperlink ref="F4" location="'LinReg_Output1'!$B$59:$B$59" display="Predictor Screening" xr:uid="{5B261723-5D92-4300-AE13-5E776C308F2A}"/>
    <hyperlink ref="H4" location="'LinReg_Output1'!$B$77:$B$77" display="Coefficients" xr:uid="{AFFC1084-A2E5-41CC-86CE-1019A443DAB1}"/>
    <hyperlink ref="J4" location="'LinReg_Stored1'!$B$10:$B$10" display="PMML Model" xr:uid="{7B6C17FC-6D29-42A6-886A-0B6121FDF999}"/>
    <hyperlink ref="B5" location="'LinReg_TrainingScore1'!$B$10:$B$10" display="Training: Prediction Summary" xr:uid="{0DBFF883-25FA-4590-9E7D-264EFB5C0759}"/>
    <hyperlink ref="D5" location="'LinReg_TrainingScore1'!$B$19:$B$19" display="Training: Prediction Details" xr:uid="{7BBC57DA-3B22-4C65-942A-B85F51069212}"/>
    <hyperlink ref="F5" location="'LinReg_ValidationScore1'!$B$10:$B$10" display="Validation: Prediction Summary" xr:uid="{EAF2158F-8CCC-4885-B0C9-0F974F840D7C}"/>
    <hyperlink ref="H5" location="'LinReg_ValidationScore1'!$B$19:$B$19" display="Validation: Prediction Details" xr:uid="{14F15274-78DB-4BC9-A3B7-73270280A8E1}"/>
  </hyperlinks>
  <pageMargins left="0.7" right="0.7" top="0.75" bottom="0.75" header="0.3" footer="0.3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DC02-700C-4474-9497-3473BE116167}">
  <dimension ref="B1:Q63"/>
  <sheetViews>
    <sheetView showGridLines="0" workbookViewId="0"/>
  </sheetViews>
  <sheetFormatPr defaultRowHeight="9.6" x14ac:dyDescent="0.15"/>
  <cols>
    <col min="14" max="14" width="18" bestFit="1" customWidth="1"/>
  </cols>
  <sheetData>
    <row r="1" spans="2:17" ht="18" x14ac:dyDescent="0.35">
      <c r="B1" s="19" t="s">
        <v>803</v>
      </c>
      <c r="N1" t="s">
        <v>967</v>
      </c>
    </row>
    <row r="3" spans="2:17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8"/>
      <c r="N3" s="26" t="s">
        <v>127</v>
      </c>
      <c r="O3" s="27"/>
      <c r="P3" s="27"/>
      <c r="Q3" s="28"/>
    </row>
    <row r="4" spans="2:17" ht="13.8" x14ac:dyDescent="0.3">
      <c r="B4" s="35" t="s">
        <v>132</v>
      </c>
      <c r="C4" s="36"/>
      <c r="D4" s="35" t="s">
        <v>868</v>
      </c>
      <c r="E4" s="36"/>
      <c r="F4" s="35" t="s">
        <v>869</v>
      </c>
      <c r="G4" s="36"/>
      <c r="H4" s="35" t="s">
        <v>870</v>
      </c>
      <c r="I4" s="36"/>
      <c r="J4" s="35" t="s">
        <v>805</v>
      </c>
      <c r="K4" s="36"/>
      <c r="N4" s="24" t="s">
        <v>128</v>
      </c>
      <c r="O4" s="24" t="s">
        <v>129</v>
      </c>
      <c r="P4" s="24" t="s">
        <v>130</v>
      </c>
      <c r="Q4" s="24" t="s">
        <v>131</v>
      </c>
    </row>
    <row r="5" spans="2:17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N5" s="23">
        <v>14</v>
      </c>
      <c r="O5" s="23">
        <v>2</v>
      </c>
      <c r="P5" s="23">
        <v>13</v>
      </c>
      <c r="Q5" s="23">
        <v>29</v>
      </c>
    </row>
    <row r="10" spans="2:17" ht="18" x14ac:dyDescent="0.35">
      <c r="B10" s="20" t="s">
        <v>805</v>
      </c>
    </row>
    <row r="12" spans="2:17" x14ac:dyDescent="0.15">
      <c r="B12" t="s">
        <v>806</v>
      </c>
    </row>
    <row r="13" spans="2:17" x14ac:dyDescent="0.15">
      <c r="B13" t="s">
        <v>807</v>
      </c>
    </row>
    <row r="14" spans="2:17" x14ac:dyDescent="0.15">
      <c r="B14" t="s">
        <v>808</v>
      </c>
    </row>
    <row r="15" spans="2:17" x14ac:dyDescent="0.15">
      <c r="B15" t="s">
        <v>809</v>
      </c>
    </row>
    <row r="16" spans="2:17" x14ac:dyDescent="0.15">
      <c r="B16" t="s">
        <v>968</v>
      </c>
    </row>
    <row r="17" spans="2:2" x14ac:dyDescent="0.15">
      <c r="B17" t="s">
        <v>811</v>
      </c>
    </row>
    <row r="18" spans="2:2" x14ac:dyDescent="0.15">
      <c r="B18" t="s">
        <v>812</v>
      </c>
    </row>
    <row r="19" spans="2:2" x14ac:dyDescent="0.15">
      <c r="B19" t="s">
        <v>969</v>
      </c>
    </row>
    <row r="20" spans="2:2" x14ac:dyDescent="0.15">
      <c r="B20" t="s">
        <v>816</v>
      </c>
    </row>
    <row r="21" spans="2:2" x14ac:dyDescent="0.15">
      <c r="B21" t="s">
        <v>818</v>
      </c>
    </row>
    <row r="22" spans="2:2" x14ac:dyDescent="0.15">
      <c r="B22" t="s">
        <v>819</v>
      </c>
    </row>
    <row r="23" spans="2:2" x14ac:dyDescent="0.15">
      <c r="B23" t="s">
        <v>820</v>
      </c>
    </row>
    <row r="24" spans="2:2" x14ac:dyDescent="0.15">
      <c r="B24" t="s">
        <v>821</v>
      </c>
    </row>
    <row r="25" spans="2:2" x14ac:dyDescent="0.15">
      <c r="B25" t="s">
        <v>822</v>
      </c>
    </row>
    <row r="26" spans="2:2" x14ac:dyDescent="0.15">
      <c r="B26" t="s">
        <v>823</v>
      </c>
    </row>
    <row r="27" spans="2:2" x14ac:dyDescent="0.15">
      <c r="B27" t="s">
        <v>824</v>
      </c>
    </row>
    <row r="28" spans="2:2" x14ac:dyDescent="0.15">
      <c r="B28" t="s">
        <v>825</v>
      </c>
    </row>
    <row r="29" spans="2:2" x14ac:dyDescent="0.15">
      <c r="B29" t="s">
        <v>826</v>
      </c>
    </row>
    <row r="30" spans="2:2" x14ac:dyDescent="0.15">
      <c r="B30" t="s">
        <v>827</v>
      </c>
    </row>
    <row r="31" spans="2:2" x14ac:dyDescent="0.15">
      <c r="B31" t="s">
        <v>828</v>
      </c>
    </row>
    <row r="32" spans="2:2" x14ac:dyDescent="0.15">
      <c r="B32" t="s">
        <v>829</v>
      </c>
    </row>
    <row r="33" spans="2:2" x14ac:dyDescent="0.15">
      <c r="B33" t="s">
        <v>830</v>
      </c>
    </row>
    <row r="34" spans="2:2" x14ac:dyDescent="0.15">
      <c r="B34" t="s">
        <v>831</v>
      </c>
    </row>
    <row r="35" spans="2:2" x14ac:dyDescent="0.15">
      <c r="B35" t="s">
        <v>834</v>
      </c>
    </row>
    <row r="36" spans="2:2" x14ac:dyDescent="0.15">
      <c r="B36" t="s">
        <v>836</v>
      </c>
    </row>
    <row r="37" spans="2:2" x14ac:dyDescent="0.15">
      <c r="B37" t="s">
        <v>837</v>
      </c>
    </row>
    <row r="38" spans="2:2" x14ac:dyDescent="0.15">
      <c r="B38" t="s">
        <v>838</v>
      </c>
    </row>
    <row r="39" spans="2:2" x14ac:dyDescent="0.15">
      <c r="B39" t="s">
        <v>839</v>
      </c>
    </row>
    <row r="40" spans="2:2" x14ac:dyDescent="0.15">
      <c r="B40" t="s">
        <v>840</v>
      </c>
    </row>
    <row r="41" spans="2:2" x14ac:dyDescent="0.15">
      <c r="B41" t="s">
        <v>841</v>
      </c>
    </row>
    <row r="42" spans="2:2" x14ac:dyDescent="0.15">
      <c r="B42" t="s">
        <v>842</v>
      </c>
    </row>
    <row r="43" spans="2:2" x14ac:dyDescent="0.15">
      <c r="B43" t="s">
        <v>843</v>
      </c>
    </row>
    <row r="44" spans="2:2" x14ac:dyDescent="0.15">
      <c r="B44" t="s">
        <v>844</v>
      </c>
    </row>
    <row r="45" spans="2:2" x14ac:dyDescent="0.15">
      <c r="B45" t="s">
        <v>845</v>
      </c>
    </row>
    <row r="46" spans="2:2" x14ac:dyDescent="0.15">
      <c r="B46" t="s">
        <v>846</v>
      </c>
    </row>
    <row r="47" spans="2:2" x14ac:dyDescent="0.15">
      <c r="B47" t="s">
        <v>847</v>
      </c>
    </row>
    <row r="48" spans="2:2" x14ac:dyDescent="0.15">
      <c r="B48" t="s">
        <v>848</v>
      </c>
    </row>
    <row r="49" spans="2:2" x14ac:dyDescent="0.15">
      <c r="B49" t="s">
        <v>849</v>
      </c>
    </row>
    <row r="50" spans="2:2" x14ac:dyDescent="0.15">
      <c r="B50" t="s">
        <v>970</v>
      </c>
    </row>
    <row r="51" spans="2:2" x14ac:dyDescent="0.15">
      <c r="B51" t="s">
        <v>971</v>
      </c>
    </row>
    <row r="52" spans="2:2" x14ac:dyDescent="0.15">
      <c r="B52" t="s">
        <v>972</v>
      </c>
    </row>
    <row r="53" spans="2:2" x14ac:dyDescent="0.15">
      <c r="B53" t="s">
        <v>973</v>
      </c>
    </row>
    <row r="54" spans="2:2" x14ac:dyDescent="0.15">
      <c r="B54" t="s">
        <v>974</v>
      </c>
    </row>
    <row r="55" spans="2:2" x14ac:dyDescent="0.15">
      <c r="B55" t="s">
        <v>975</v>
      </c>
    </row>
    <row r="56" spans="2:2" x14ac:dyDescent="0.15">
      <c r="B56" t="s">
        <v>976</v>
      </c>
    </row>
    <row r="57" spans="2:2" x14ac:dyDescent="0.15">
      <c r="B57" t="s">
        <v>977</v>
      </c>
    </row>
    <row r="58" spans="2:2" x14ac:dyDescent="0.15">
      <c r="B58" t="s">
        <v>978</v>
      </c>
    </row>
    <row r="59" spans="2:2" x14ac:dyDescent="0.15">
      <c r="B59" t="s">
        <v>979</v>
      </c>
    </row>
    <row r="60" spans="2:2" x14ac:dyDescent="0.15">
      <c r="B60" t="s">
        <v>980</v>
      </c>
    </row>
    <row r="61" spans="2:2" x14ac:dyDescent="0.15">
      <c r="B61" t="s">
        <v>864</v>
      </c>
    </row>
    <row r="62" spans="2:2" x14ac:dyDescent="0.15">
      <c r="B62" t="s">
        <v>865</v>
      </c>
    </row>
    <row r="63" spans="2:2" x14ac:dyDescent="0.15">
      <c r="B63" t="s">
        <v>866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1'!$B$10:$B$10" display="Inputs" xr:uid="{A239B2D7-C8B7-4273-9FB5-7FF6F99BD437}"/>
    <hyperlink ref="D4" location="'LinReg_Output1'!$B$50:$B$50" display="Regression Summary" xr:uid="{E765F479-8D66-4447-BB8C-027ACC0C229F}"/>
    <hyperlink ref="F4" location="'LinReg_Output1'!$B$59:$B$59" display="Predictor Screening" xr:uid="{41F6186A-1EA4-468F-B8C3-3E8980CE0FB7}"/>
    <hyperlink ref="H4" location="'LinReg_Output1'!$B$77:$B$77" display="Coefficients" xr:uid="{7B98849F-91F4-4DF6-A114-BBC7EF57ABA5}"/>
    <hyperlink ref="J4" location="'LinReg_Stored1'!$B$10:$B$10" display="PMML Model" xr:uid="{911F2B17-1CC6-4A59-8324-571D6649CE44}"/>
    <hyperlink ref="B5" location="'LinReg_TrainingScore1'!$B$10:$B$10" display="Training: Prediction Summary" xr:uid="{6283A10F-9D53-48CF-983E-FDF7E3103FC5}"/>
    <hyperlink ref="D5" location="'LinReg_TrainingScore1'!$B$19:$B$19" display="Training: Prediction Details" xr:uid="{8010E579-38C9-47CA-ACB5-52D271A584B6}"/>
    <hyperlink ref="F5" location="'LinReg_ValidationScore1'!$B$10:$B$10" display="Validation: Prediction Summary" xr:uid="{78196B65-89E4-472D-901B-535C0111A996}"/>
    <hyperlink ref="H5" location="'LinReg_ValidationScore1'!$B$19:$B$19" display="Validation: Prediction Details" xr:uid="{F27C9A5E-829B-4AD0-9EDC-378F491DF69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EED9-FD65-46C3-A04A-AFD7D5D16D24}">
  <dimension ref="B1:CV101"/>
  <sheetViews>
    <sheetView showGridLines="0" topLeftCell="A47" workbookViewId="0"/>
  </sheetViews>
  <sheetFormatPr defaultRowHeight="9.6" x14ac:dyDescent="0.15"/>
  <cols>
    <col min="3" max="4" width="13.5" customWidth="1"/>
    <col min="5" max="5" width="12.375" customWidth="1"/>
    <col min="16" max="16" width="18" bestFit="1" customWidth="1"/>
  </cols>
  <sheetData>
    <row r="1" spans="2:100" ht="18" x14ac:dyDescent="0.35">
      <c r="B1" s="19" t="s">
        <v>925</v>
      </c>
      <c r="N1" t="s">
        <v>804</v>
      </c>
      <c r="CV1" s="25" t="s">
        <v>942</v>
      </c>
    </row>
    <row r="3" spans="2:100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  <c r="P3" s="26" t="s">
        <v>127</v>
      </c>
      <c r="Q3" s="27"/>
      <c r="R3" s="27"/>
      <c r="S3" s="28"/>
    </row>
    <row r="4" spans="2:100" ht="13.8" x14ac:dyDescent="0.3">
      <c r="B4" s="35" t="s">
        <v>867</v>
      </c>
      <c r="C4" s="36"/>
      <c r="D4" s="35" t="s">
        <v>132</v>
      </c>
      <c r="E4" s="36"/>
      <c r="F4" s="35" t="s">
        <v>868</v>
      </c>
      <c r="G4" s="36"/>
      <c r="H4" s="35" t="s">
        <v>869</v>
      </c>
      <c r="I4" s="36"/>
      <c r="J4" s="35" t="s">
        <v>870</v>
      </c>
      <c r="K4" s="36"/>
      <c r="L4" s="35" t="s">
        <v>805</v>
      </c>
      <c r="M4" s="36"/>
      <c r="P4" s="24" t="s">
        <v>128</v>
      </c>
      <c r="Q4" s="24" t="s">
        <v>129</v>
      </c>
      <c r="R4" s="24" t="s">
        <v>130</v>
      </c>
      <c r="S4" s="24" t="s">
        <v>131</v>
      </c>
    </row>
    <row r="5" spans="2:100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L5" s="37"/>
      <c r="M5" s="36"/>
      <c r="P5" s="23">
        <v>14</v>
      </c>
      <c r="Q5" s="23">
        <v>37</v>
      </c>
      <c r="R5" s="23">
        <v>15</v>
      </c>
      <c r="S5" s="23">
        <v>66</v>
      </c>
    </row>
    <row r="10" spans="2:100" ht="18" x14ac:dyDescent="0.35">
      <c r="B10" s="20" t="s">
        <v>132</v>
      </c>
    </row>
    <row r="12" spans="2:100" ht="15.6" x14ac:dyDescent="0.3">
      <c r="C12" s="26" t="s">
        <v>133</v>
      </c>
      <c r="D12" s="27"/>
      <c r="E12" s="27"/>
      <c r="F12" s="27"/>
      <c r="G12" s="27"/>
      <c r="H12" s="27"/>
      <c r="I12" s="27"/>
      <c r="J12" s="27"/>
      <c r="K12" s="28"/>
    </row>
    <row r="13" spans="2:100" ht="13.8" x14ac:dyDescent="0.3">
      <c r="C13" s="29" t="s">
        <v>134</v>
      </c>
      <c r="D13" s="30"/>
      <c r="E13" s="30"/>
      <c r="F13" s="31"/>
      <c r="G13" s="32" t="s">
        <v>135</v>
      </c>
      <c r="H13" s="33"/>
      <c r="I13" s="33"/>
      <c r="J13" s="33"/>
      <c r="K13" s="34"/>
    </row>
    <row r="14" spans="2:100" ht="13.8" x14ac:dyDescent="0.3">
      <c r="C14" s="29" t="s">
        <v>136</v>
      </c>
      <c r="D14" s="30"/>
      <c r="E14" s="30"/>
      <c r="F14" s="31"/>
      <c r="G14" s="32" t="s">
        <v>926</v>
      </c>
      <c r="H14" s="33"/>
      <c r="I14" s="33"/>
      <c r="J14" s="33"/>
      <c r="K14" s="34"/>
    </row>
    <row r="15" spans="2:100" ht="13.8" x14ac:dyDescent="0.3">
      <c r="C15" s="29" t="s">
        <v>927</v>
      </c>
      <c r="D15" s="30"/>
      <c r="E15" s="30"/>
      <c r="F15" s="31"/>
      <c r="G15" s="32" t="s">
        <v>928</v>
      </c>
      <c r="H15" s="33"/>
      <c r="I15" s="33"/>
      <c r="J15" s="33"/>
      <c r="K15" s="34"/>
    </row>
    <row r="16" spans="2:100" ht="13.8" x14ac:dyDescent="0.3">
      <c r="C16" s="29" t="s">
        <v>929</v>
      </c>
      <c r="D16" s="30"/>
      <c r="E16" s="30"/>
      <c r="F16" s="31"/>
      <c r="G16" s="32">
        <v>380</v>
      </c>
      <c r="H16" s="33"/>
      <c r="I16" s="33"/>
      <c r="J16" s="33"/>
      <c r="K16" s="34"/>
    </row>
    <row r="17" spans="3:17" ht="13.8" x14ac:dyDescent="0.3">
      <c r="C17" s="29" t="s">
        <v>930</v>
      </c>
      <c r="D17" s="30"/>
      <c r="E17" s="30"/>
      <c r="F17" s="31"/>
      <c r="G17" s="32" t="s">
        <v>931</v>
      </c>
      <c r="H17" s="33"/>
      <c r="I17" s="33"/>
      <c r="J17" s="33"/>
      <c r="K17" s="34"/>
    </row>
    <row r="18" spans="3:17" ht="13.8" x14ac:dyDescent="0.3">
      <c r="C18" s="29" t="s">
        <v>932</v>
      </c>
      <c r="D18" s="30"/>
      <c r="E18" s="30"/>
      <c r="F18" s="31"/>
      <c r="G18" s="32">
        <v>254</v>
      </c>
      <c r="H18" s="33"/>
      <c r="I18" s="33"/>
      <c r="J18" s="33"/>
      <c r="K18" s="34"/>
    </row>
    <row r="20" spans="3:17" ht="15.6" x14ac:dyDescent="0.3">
      <c r="C20" s="26" t="s">
        <v>141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8"/>
    </row>
    <row r="21" spans="3:17" ht="13.8" x14ac:dyDescent="0.3">
      <c r="C21" s="29" t="s">
        <v>933</v>
      </c>
      <c r="D21" s="31"/>
      <c r="E21" s="32">
        <v>13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</row>
    <row r="22" spans="3:17" ht="13.8" x14ac:dyDescent="0.3">
      <c r="C22" s="29" t="s">
        <v>934</v>
      </c>
      <c r="D22" s="31"/>
      <c r="E22" s="23" t="s">
        <v>0</v>
      </c>
      <c r="F22" s="23" t="s">
        <v>91</v>
      </c>
      <c r="G22" s="23" t="s">
        <v>93</v>
      </c>
      <c r="H22" s="23" t="s">
        <v>94</v>
      </c>
      <c r="I22" s="23" t="s">
        <v>95</v>
      </c>
      <c r="J22" s="23" t="s">
        <v>96</v>
      </c>
      <c r="K22" s="23" t="s">
        <v>97</v>
      </c>
      <c r="L22" s="23" t="s">
        <v>4</v>
      </c>
      <c r="M22" s="23" t="s">
        <v>99</v>
      </c>
      <c r="N22" s="23" t="s">
        <v>146</v>
      </c>
      <c r="O22" s="23" t="s">
        <v>147</v>
      </c>
      <c r="P22" s="23" t="s">
        <v>785</v>
      </c>
      <c r="Q22" s="23" t="s">
        <v>148</v>
      </c>
    </row>
    <row r="23" spans="3:17" ht="13.8" x14ac:dyDescent="0.3">
      <c r="C23" s="29" t="s">
        <v>935</v>
      </c>
      <c r="D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3:17" ht="13.8" x14ac:dyDescent="0.3">
      <c r="C24" s="29" t="s">
        <v>936</v>
      </c>
      <c r="D24" s="31"/>
      <c r="E24" s="37" t="s">
        <v>98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6"/>
    </row>
    <row r="26" spans="3:17" ht="15.6" x14ac:dyDescent="0.3">
      <c r="C26" s="26" t="s">
        <v>937</v>
      </c>
      <c r="D26" s="27"/>
      <c r="E26" s="27"/>
      <c r="F26" s="27"/>
      <c r="G26" s="27"/>
      <c r="H26" s="27"/>
      <c r="I26" s="28"/>
    </row>
    <row r="27" spans="3:17" ht="13.8" x14ac:dyDescent="0.3">
      <c r="C27" s="29" t="s">
        <v>938</v>
      </c>
      <c r="D27" s="30"/>
      <c r="E27" s="31"/>
      <c r="F27" s="32" t="b">
        <v>0</v>
      </c>
      <c r="G27" s="33"/>
      <c r="H27" s="33"/>
      <c r="I27" s="34"/>
    </row>
    <row r="29" spans="3:17" ht="15.6" x14ac:dyDescent="0.3">
      <c r="C29" s="26" t="s">
        <v>939</v>
      </c>
      <c r="D29" s="27"/>
      <c r="E29" s="27"/>
      <c r="F29" s="27"/>
      <c r="G29" s="27"/>
      <c r="H29" s="27"/>
      <c r="I29" s="28"/>
    </row>
    <row r="30" spans="3:17" ht="13.8" x14ac:dyDescent="0.3">
      <c r="C30" s="29" t="s">
        <v>940</v>
      </c>
      <c r="D30" s="30"/>
      <c r="E30" s="31"/>
      <c r="F30" s="32" t="b">
        <v>1</v>
      </c>
      <c r="G30" s="33"/>
      <c r="H30" s="33"/>
      <c r="I30" s="34"/>
    </row>
    <row r="32" spans="3:17" ht="15.6" x14ac:dyDescent="0.3">
      <c r="C32" s="26" t="s">
        <v>941</v>
      </c>
      <c r="D32" s="27"/>
      <c r="E32" s="27"/>
      <c r="F32" s="27"/>
      <c r="G32" s="27"/>
      <c r="H32" s="27"/>
      <c r="I32" s="28"/>
    </row>
    <row r="33" spans="3:9" ht="13.8" x14ac:dyDescent="0.3">
      <c r="C33" s="29" t="s">
        <v>943</v>
      </c>
      <c r="D33" s="30"/>
      <c r="E33" s="31"/>
      <c r="F33" s="32" t="b">
        <v>0</v>
      </c>
      <c r="G33" s="33"/>
      <c r="H33" s="33"/>
      <c r="I33" s="34"/>
    </row>
    <row r="34" spans="3:9" ht="13.8" x14ac:dyDescent="0.3">
      <c r="C34" s="29" t="s">
        <v>944</v>
      </c>
      <c r="D34" s="30"/>
      <c r="E34" s="31"/>
      <c r="F34" s="32" t="b">
        <v>0</v>
      </c>
      <c r="G34" s="33"/>
      <c r="H34" s="33"/>
      <c r="I34" s="34"/>
    </row>
    <row r="35" spans="3:9" ht="13.8" x14ac:dyDescent="0.3">
      <c r="C35" s="29" t="s">
        <v>945</v>
      </c>
      <c r="D35" s="30"/>
      <c r="E35" s="31"/>
      <c r="F35" s="32" t="b">
        <v>0</v>
      </c>
      <c r="G35" s="33"/>
      <c r="H35" s="33"/>
      <c r="I35" s="34"/>
    </row>
    <row r="37" spans="3:9" ht="15.6" x14ac:dyDescent="0.3">
      <c r="C37" s="26" t="s">
        <v>946</v>
      </c>
      <c r="D37" s="27"/>
      <c r="E37" s="27"/>
      <c r="F37" s="27"/>
      <c r="G37" s="27"/>
      <c r="H37" s="27"/>
      <c r="I37" s="28"/>
    </row>
    <row r="38" spans="3:9" ht="13.8" x14ac:dyDescent="0.3">
      <c r="C38" s="29" t="s">
        <v>947</v>
      </c>
      <c r="D38" s="30"/>
      <c r="E38" s="31"/>
      <c r="F38" s="32" t="b">
        <v>0</v>
      </c>
      <c r="G38" s="33"/>
      <c r="H38" s="33"/>
      <c r="I38" s="34"/>
    </row>
    <row r="39" spans="3:9" ht="13.8" x14ac:dyDescent="0.3">
      <c r="C39" s="29" t="s">
        <v>948</v>
      </c>
      <c r="D39" s="30"/>
      <c r="E39" s="31"/>
      <c r="F39" s="32" t="b">
        <v>0</v>
      </c>
      <c r="G39" s="33"/>
      <c r="H39" s="33"/>
      <c r="I39" s="34"/>
    </row>
    <row r="40" spans="3:9" ht="13.8" x14ac:dyDescent="0.3">
      <c r="C40" s="29" t="s">
        <v>949</v>
      </c>
      <c r="D40" s="30"/>
      <c r="E40" s="31"/>
      <c r="F40" s="32" t="b">
        <v>0</v>
      </c>
      <c r="G40" s="33"/>
      <c r="H40" s="33"/>
      <c r="I40" s="34"/>
    </row>
    <row r="41" spans="3:9" ht="13.8" x14ac:dyDescent="0.3">
      <c r="C41" s="29" t="s">
        <v>950</v>
      </c>
      <c r="D41" s="30"/>
      <c r="E41" s="31"/>
      <c r="F41" s="32" t="b">
        <v>0</v>
      </c>
      <c r="G41" s="33"/>
      <c r="H41" s="33"/>
      <c r="I41" s="34"/>
    </row>
    <row r="43" spans="3:9" ht="15.6" x14ac:dyDescent="0.3">
      <c r="C43" s="26" t="s">
        <v>951</v>
      </c>
      <c r="D43" s="27"/>
      <c r="E43" s="27"/>
      <c r="F43" s="27"/>
      <c r="G43" s="27"/>
      <c r="H43" s="27"/>
      <c r="I43" s="28"/>
    </row>
    <row r="44" spans="3:9" ht="13.8" x14ac:dyDescent="0.3">
      <c r="C44" s="29" t="s">
        <v>952</v>
      </c>
      <c r="D44" s="30"/>
      <c r="E44" s="31"/>
      <c r="F44" s="32" t="s">
        <v>887</v>
      </c>
      <c r="G44" s="33"/>
      <c r="H44" s="33"/>
      <c r="I44" s="34"/>
    </row>
    <row r="45" spans="3:9" ht="13.8" x14ac:dyDescent="0.3">
      <c r="C45" s="29" t="s">
        <v>953</v>
      </c>
      <c r="D45" s="30"/>
      <c r="E45" s="31"/>
      <c r="F45" s="32">
        <v>13</v>
      </c>
      <c r="G45" s="33"/>
      <c r="H45" s="33"/>
      <c r="I45" s="34"/>
    </row>
    <row r="46" spans="3:9" ht="13.8" x14ac:dyDescent="0.3">
      <c r="C46" s="29" t="s">
        <v>954</v>
      </c>
      <c r="D46" s="30"/>
      <c r="E46" s="31"/>
      <c r="F46" s="32">
        <v>1</v>
      </c>
      <c r="G46" s="33"/>
      <c r="H46" s="33"/>
      <c r="I46" s="34"/>
    </row>
    <row r="48" spans="3:9" ht="15.6" x14ac:dyDescent="0.3">
      <c r="C48" s="26" t="s">
        <v>955</v>
      </c>
      <c r="D48" s="27"/>
      <c r="E48" s="27"/>
      <c r="F48" s="27"/>
      <c r="G48" s="28"/>
    </row>
    <row r="49" spans="2:7" ht="10.199999999999999" x14ac:dyDescent="0.2">
      <c r="C49" s="37" t="s">
        <v>956</v>
      </c>
      <c r="D49" s="38"/>
      <c r="E49" s="38"/>
      <c r="F49" s="38"/>
      <c r="G49" s="36"/>
    </row>
    <row r="50" spans="2:7" ht="10.199999999999999" x14ac:dyDescent="0.2">
      <c r="C50" s="37" t="s">
        <v>957</v>
      </c>
      <c r="D50" s="38"/>
      <c r="E50" s="38"/>
      <c r="F50" s="38"/>
      <c r="G50" s="36"/>
    </row>
    <row r="51" spans="2:7" ht="10.199999999999999" x14ac:dyDescent="0.2">
      <c r="C51" s="37" t="s">
        <v>958</v>
      </c>
      <c r="D51" s="38"/>
      <c r="E51" s="38"/>
      <c r="F51" s="38"/>
      <c r="G51" s="36"/>
    </row>
    <row r="52" spans="2:7" ht="10.199999999999999" x14ac:dyDescent="0.2">
      <c r="C52" s="37" t="s">
        <v>959</v>
      </c>
      <c r="D52" s="38"/>
      <c r="E52" s="38"/>
      <c r="F52" s="38"/>
      <c r="G52" s="36"/>
    </row>
    <row r="55" spans="2:7" ht="18" x14ac:dyDescent="0.35">
      <c r="B55" s="20" t="s">
        <v>868</v>
      </c>
    </row>
    <row r="57" spans="2:7" x14ac:dyDescent="0.15">
      <c r="C57" s="22" t="s">
        <v>876</v>
      </c>
      <c r="D57" s="18" t="s">
        <v>877</v>
      </c>
    </row>
    <row r="58" spans="2:7" x14ac:dyDescent="0.15">
      <c r="C58" s="22" t="s">
        <v>960</v>
      </c>
      <c r="D58" s="21">
        <v>366</v>
      </c>
    </row>
    <row r="59" spans="2:7" x14ac:dyDescent="0.15">
      <c r="C59" s="22" t="s">
        <v>882</v>
      </c>
      <c r="D59" s="21">
        <v>0.78877226595673555</v>
      </c>
    </row>
    <row r="60" spans="2:7" x14ac:dyDescent="0.15">
      <c r="C60" s="22" t="s">
        <v>922</v>
      </c>
      <c r="D60" s="21">
        <v>0.78126964152350475</v>
      </c>
    </row>
    <row r="61" spans="2:7" x14ac:dyDescent="0.15">
      <c r="C61" s="22" t="s">
        <v>961</v>
      </c>
      <c r="D61" s="21">
        <v>35.564822634961594</v>
      </c>
    </row>
    <row r="62" spans="2:7" x14ac:dyDescent="0.15">
      <c r="C62" s="22" t="s">
        <v>920</v>
      </c>
      <c r="D62" s="21">
        <v>462937.51891459711</v>
      </c>
    </row>
    <row r="64" spans="2:7" ht="18" x14ac:dyDescent="0.35">
      <c r="B64" s="20" t="s">
        <v>869</v>
      </c>
    </row>
    <row r="66" spans="3:5" x14ac:dyDescent="0.15">
      <c r="C66" s="22" t="s">
        <v>962</v>
      </c>
      <c r="D66" s="18" t="s">
        <v>963</v>
      </c>
      <c r="E66" s="18" t="s">
        <v>964</v>
      </c>
    </row>
    <row r="67" spans="3:5" x14ac:dyDescent="0.15">
      <c r="C67" s="22" t="s">
        <v>889</v>
      </c>
      <c r="D67" s="21">
        <v>1.0025159633809566</v>
      </c>
      <c r="E67" s="21" t="b">
        <v>1</v>
      </c>
    </row>
    <row r="68" spans="3:5" x14ac:dyDescent="0.15">
      <c r="C68" s="22" t="s">
        <v>0</v>
      </c>
      <c r="D68" s="21">
        <v>2.8864767531180631</v>
      </c>
      <c r="E68" s="21" t="b">
        <v>1</v>
      </c>
    </row>
    <row r="69" spans="3:5" x14ac:dyDescent="0.15">
      <c r="C69" s="22" t="s">
        <v>91</v>
      </c>
      <c r="D69" s="21">
        <v>15.917069487208275</v>
      </c>
      <c r="E69" s="21" t="b">
        <v>1</v>
      </c>
    </row>
    <row r="70" spans="3:5" x14ac:dyDescent="0.15">
      <c r="C70" s="22" t="s">
        <v>93</v>
      </c>
      <c r="D70" s="21">
        <v>31997.916903358357</v>
      </c>
      <c r="E70" s="21" t="b">
        <v>1</v>
      </c>
    </row>
    <row r="71" spans="3:5" x14ac:dyDescent="0.15">
      <c r="C71" s="22" t="s">
        <v>94</v>
      </c>
      <c r="D71" s="21">
        <v>97833.401904468119</v>
      </c>
      <c r="E71" s="21" t="b">
        <v>1</v>
      </c>
    </row>
    <row r="72" spans="3:5" x14ac:dyDescent="0.15">
      <c r="C72" s="22" t="s">
        <v>95</v>
      </c>
      <c r="D72" s="21">
        <v>217525.95004006178</v>
      </c>
      <c r="E72" s="21" t="b">
        <v>1</v>
      </c>
    </row>
    <row r="73" spans="3:5" x14ac:dyDescent="0.15">
      <c r="C73" s="22" t="s">
        <v>96</v>
      </c>
      <c r="D73" s="21">
        <v>107460449.18454559</v>
      </c>
      <c r="E73" s="21" t="b">
        <v>1</v>
      </c>
    </row>
    <row r="74" spans="3:5" x14ac:dyDescent="0.15">
      <c r="C74" s="22" t="s">
        <v>97</v>
      </c>
      <c r="D74" s="21">
        <v>68422453.999934092</v>
      </c>
      <c r="E74" s="21" t="b">
        <v>1</v>
      </c>
    </row>
    <row r="75" spans="3:5" x14ac:dyDescent="0.15">
      <c r="C75" s="22" t="s">
        <v>4</v>
      </c>
      <c r="D75" s="21">
        <v>11147.227334630872</v>
      </c>
      <c r="E75" s="21" t="b">
        <v>1</v>
      </c>
    </row>
    <row r="76" spans="3:5" x14ac:dyDescent="0.15">
      <c r="C76" s="22" t="s">
        <v>99</v>
      </c>
      <c r="D76" s="21">
        <v>220756.96180808864</v>
      </c>
      <c r="E76" s="21" t="b">
        <v>1</v>
      </c>
    </row>
    <row r="77" spans="3:5" x14ac:dyDescent="0.15">
      <c r="C77" s="22" t="s">
        <v>146</v>
      </c>
      <c r="D77" s="21">
        <v>7.9850323267523295</v>
      </c>
      <c r="E77" s="21" t="b">
        <v>1</v>
      </c>
    </row>
    <row r="78" spans="3:5" x14ac:dyDescent="0.15">
      <c r="C78" s="22" t="s">
        <v>147</v>
      </c>
      <c r="D78" s="21">
        <v>8.7024505236626428</v>
      </c>
      <c r="E78" s="21" t="b">
        <v>1</v>
      </c>
    </row>
    <row r="79" spans="3:5" x14ac:dyDescent="0.15">
      <c r="C79" s="22" t="s">
        <v>785</v>
      </c>
      <c r="D79" s="21">
        <v>7.6617673571124376</v>
      </c>
      <c r="E79" s="21" t="b">
        <v>1</v>
      </c>
    </row>
    <row r="80" spans="3:5" x14ac:dyDescent="0.15">
      <c r="C80" s="22" t="s">
        <v>148</v>
      </c>
      <c r="D80" s="21">
        <v>6.906528674336661</v>
      </c>
      <c r="E80" s="21" t="b">
        <v>1</v>
      </c>
    </row>
    <row r="83" spans="2:4" x14ac:dyDescent="0.15">
      <c r="C83" s="22" t="s">
        <v>965</v>
      </c>
      <c r="D83" s="21">
        <v>9.0669968920358726E-6</v>
      </c>
    </row>
    <row r="85" spans="2:4" ht="18" x14ac:dyDescent="0.35">
      <c r="B85" s="20" t="s">
        <v>870</v>
      </c>
    </row>
    <row r="87" spans="2:4" x14ac:dyDescent="0.15">
      <c r="C87" s="22" t="s">
        <v>962</v>
      </c>
      <c r="D87" s="18" t="s">
        <v>966</v>
      </c>
    </row>
    <row r="88" spans="2:4" x14ac:dyDescent="0.15">
      <c r="C88" s="22" t="s">
        <v>889</v>
      </c>
      <c r="D88" s="21">
        <v>10.473647846380667</v>
      </c>
    </row>
    <row r="89" spans="2:4" x14ac:dyDescent="0.15">
      <c r="C89" s="22" t="s">
        <v>0</v>
      </c>
      <c r="D89" s="21">
        <v>-7.8659045425863674</v>
      </c>
    </row>
    <row r="90" spans="2:4" x14ac:dyDescent="0.15">
      <c r="C90" s="22" t="s">
        <v>91</v>
      </c>
      <c r="D90" s="21">
        <v>-0.70671548117798932</v>
      </c>
    </row>
    <row r="91" spans="2:4" x14ac:dyDescent="0.15">
      <c r="C91" s="22" t="s">
        <v>93</v>
      </c>
      <c r="D91" s="21">
        <v>8.3370904096463343E-3</v>
      </c>
    </row>
    <row r="92" spans="2:4" x14ac:dyDescent="0.15">
      <c r="C92" s="22" t="s">
        <v>94</v>
      </c>
      <c r="D92" s="21">
        <v>1.2810787378010004E-3</v>
      </c>
    </row>
    <row r="93" spans="2:4" x14ac:dyDescent="0.15">
      <c r="C93" s="22" t="s">
        <v>95</v>
      </c>
      <c r="D93" s="21">
        <v>1.3602335261435059E-3</v>
      </c>
    </row>
    <row r="94" spans="2:4" x14ac:dyDescent="0.15">
      <c r="C94" s="22" t="s">
        <v>96</v>
      </c>
      <c r="D94" s="21">
        <v>3.6505142303215246E-6</v>
      </c>
    </row>
    <row r="95" spans="2:4" x14ac:dyDescent="0.15">
      <c r="C95" s="22" t="s">
        <v>97</v>
      </c>
      <c r="D95" s="21">
        <v>5.256079190460141E-6</v>
      </c>
    </row>
    <row r="96" spans="2:4" x14ac:dyDescent="0.15">
      <c r="C96" s="22" t="s">
        <v>4</v>
      </c>
      <c r="D96" s="21">
        <v>7.7871339818286728E-2</v>
      </c>
    </row>
    <row r="97" spans="3:4" x14ac:dyDescent="0.15">
      <c r="C97" s="22" t="s">
        <v>99</v>
      </c>
      <c r="D97" s="21">
        <v>-9.5102212122018541E-4</v>
      </c>
    </row>
    <row r="98" spans="3:4" x14ac:dyDescent="0.15">
      <c r="C98" s="22" t="s">
        <v>146</v>
      </c>
      <c r="D98" s="21">
        <v>-33.645172010809809</v>
      </c>
    </row>
    <row r="99" spans="3:4" x14ac:dyDescent="0.15">
      <c r="C99" s="22" t="s">
        <v>147</v>
      </c>
      <c r="D99" s="21">
        <v>-38.58989006500903</v>
      </c>
    </row>
    <row r="100" spans="3:4" x14ac:dyDescent="0.15">
      <c r="C100" s="22" t="s">
        <v>785</v>
      </c>
      <c r="D100" s="21">
        <v>-16.284628256812422</v>
      </c>
    </row>
    <row r="101" spans="3:4" x14ac:dyDescent="0.15">
      <c r="C101" s="22" t="s">
        <v>148</v>
      </c>
      <c r="D101" s="21">
        <v>-17.40954514397702</v>
      </c>
    </row>
  </sheetData>
  <mergeCells count="68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48:G48"/>
    <mergeCell ref="C49:G49"/>
    <mergeCell ref="C50:G50"/>
    <mergeCell ref="C51:G51"/>
    <mergeCell ref="C52:G52"/>
    <mergeCell ref="B4:C4"/>
    <mergeCell ref="D4:E4"/>
    <mergeCell ref="F4:G4"/>
    <mergeCell ref="C43:I43"/>
    <mergeCell ref="C44:E44"/>
    <mergeCell ref="C45:E45"/>
    <mergeCell ref="C46:E46"/>
    <mergeCell ref="F44:I44"/>
    <mergeCell ref="F45:I45"/>
    <mergeCell ref="F46:I46"/>
    <mergeCell ref="C37:I37"/>
    <mergeCell ref="C38:E38"/>
    <mergeCell ref="C39:E39"/>
    <mergeCell ref="C40:E40"/>
    <mergeCell ref="C41:E41"/>
    <mergeCell ref="F38:I38"/>
    <mergeCell ref="F39:I39"/>
    <mergeCell ref="F40:I40"/>
    <mergeCell ref="F41:I41"/>
    <mergeCell ref="C32:I32"/>
    <mergeCell ref="C33:E33"/>
    <mergeCell ref="C34:E34"/>
    <mergeCell ref="C35:E35"/>
    <mergeCell ref="F33:I33"/>
    <mergeCell ref="F34:I34"/>
    <mergeCell ref="F35:I35"/>
    <mergeCell ref="C26:I26"/>
    <mergeCell ref="C27:E27"/>
    <mergeCell ref="F27:I27"/>
    <mergeCell ref="C29:I29"/>
    <mergeCell ref="C30:E30"/>
    <mergeCell ref="F30:I30"/>
    <mergeCell ref="C20:Q20"/>
    <mergeCell ref="C21:D21"/>
    <mergeCell ref="C22:D22"/>
    <mergeCell ref="C23:D23"/>
    <mergeCell ref="C24:D24"/>
    <mergeCell ref="E21:Q21"/>
    <mergeCell ref="E24:Q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inReg_FS'!$B$10:$B$10" display="Feature Selection" xr:uid="{D7394272-9633-4884-A1F5-C0BF6CBED55D}"/>
    <hyperlink ref="D4" location="'LinReg_Output'!$B$10:$B$10" display="Inputs" xr:uid="{61B9780B-D8B8-4058-8892-0FB9F03249CA}"/>
    <hyperlink ref="F4" location="'LinReg_Output'!$B$55:$B$55" display="Regression Summary" xr:uid="{9B97120A-3315-4898-BEB5-6FE2EB01BFE7}"/>
    <hyperlink ref="H4" location="'LinReg_Output'!$B$64:$B$64" display="Predictor Screening" xr:uid="{D955E11F-81A6-4D26-A586-AE1CAA4F0ADF}"/>
    <hyperlink ref="J4" location="'LinReg_Output'!$B$85:$B$85" display="Coefficients" xr:uid="{B25F6BD3-F841-43AD-86E3-75F7BA8FA98E}"/>
    <hyperlink ref="L4" location="'LinReg_Stored'!$B$10:$B$10" display="PMML Model" xr:uid="{CDC98AE2-B589-4CD5-A946-7EDE4919096B}"/>
    <hyperlink ref="B5" location="'LinReg_TrainingScore'!$B$10:$B$10" display="Training: Prediction Summary" xr:uid="{49507077-67C5-42C4-8E96-74893B937B33}"/>
    <hyperlink ref="D5" location="'LinReg_TrainingScore'!$B$19:$B$19" display="Training: Prediction Details" xr:uid="{8B5D5DA1-8FAB-457E-86E8-9E522F1255F9}"/>
    <hyperlink ref="F5" location="'LinReg_ValidationScore'!$B$10:$B$10" display="Validation: Prediction Summary" xr:uid="{A32DD188-D79B-4270-A1BA-01E21963B4DB}"/>
    <hyperlink ref="H5" location="'LinReg_ValidationScore'!$B$19:$B$19" display="Validation: Prediction Details" xr:uid="{13F7239E-EBEB-4F34-BC03-755D7476B978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C23B-CD52-4D58-989E-6B83710FE097}">
  <dimension ref="B1:S44"/>
  <sheetViews>
    <sheetView showGridLines="0" topLeftCell="A8" workbookViewId="0">
      <selection activeCell="B26" sqref="B26"/>
    </sheetView>
  </sheetViews>
  <sheetFormatPr defaultRowHeight="9.6" x14ac:dyDescent="0.15"/>
  <cols>
    <col min="3" max="3" width="13.5" customWidth="1"/>
    <col min="4" max="4" width="18" customWidth="1"/>
    <col min="5" max="5" width="10.125" customWidth="1"/>
    <col min="6" max="6" width="16.875" customWidth="1"/>
    <col min="8" max="9" width="15.75" customWidth="1"/>
    <col min="12" max="12" width="12.375" customWidth="1"/>
    <col min="14" max="14" width="16.875" customWidth="1"/>
    <col min="15" max="15" width="10.125" customWidth="1"/>
    <col min="16" max="16" width="18" bestFit="1" customWidth="1"/>
    <col min="17" max="17" width="13.5" customWidth="1"/>
  </cols>
  <sheetData>
    <row r="1" spans="2:19" ht="18" x14ac:dyDescent="0.35">
      <c r="B1" s="19" t="s">
        <v>886</v>
      </c>
      <c r="N1" t="s">
        <v>804</v>
      </c>
    </row>
    <row r="3" spans="2:19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  <c r="P3" s="26" t="s">
        <v>127</v>
      </c>
      <c r="Q3" s="27"/>
      <c r="R3" s="27"/>
      <c r="S3" s="28"/>
    </row>
    <row r="4" spans="2:19" ht="13.8" x14ac:dyDescent="0.3">
      <c r="B4" s="35" t="s">
        <v>867</v>
      </c>
      <c r="C4" s="36"/>
      <c r="D4" s="35" t="s">
        <v>132</v>
      </c>
      <c r="E4" s="36"/>
      <c r="F4" s="35" t="s">
        <v>868</v>
      </c>
      <c r="G4" s="36"/>
      <c r="H4" s="35" t="s">
        <v>869</v>
      </c>
      <c r="I4" s="36"/>
      <c r="J4" s="35" t="s">
        <v>870</v>
      </c>
      <c r="K4" s="36"/>
      <c r="L4" s="35" t="s">
        <v>805</v>
      </c>
      <c r="M4" s="36"/>
      <c r="P4" s="24" t="s">
        <v>128</v>
      </c>
      <c r="Q4" s="24" t="s">
        <v>129</v>
      </c>
      <c r="R4" s="24" t="s">
        <v>130</v>
      </c>
      <c r="S4" s="24" t="s">
        <v>131</v>
      </c>
    </row>
    <row r="5" spans="2:19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L5" s="37"/>
      <c r="M5" s="36"/>
      <c r="P5" s="23">
        <v>14</v>
      </c>
      <c r="Q5" s="23">
        <v>37</v>
      </c>
      <c r="R5" s="23">
        <v>15</v>
      </c>
      <c r="S5" s="23">
        <v>66</v>
      </c>
    </row>
    <row r="10" spans="2:19" ht="18" x14ac:dyDescent="0.35">
      <c r="B10" s="20" t="s">
        <v>867</v>
      </c>
    </row>
    <row r="12" spans="2:19" ht="15.6" x14ac:dyDescent="0.3">
      <c r="C12" s="40" t="s">
        <v>887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2"/>
    </row>
    <row r="13" spans="2:19" x14ac:dyDescent="0.15">
      <c r="C13" s="22" t="s">
        <v>888</v>
      </c>
      <c r="D13" s="18" t="s">
        <v>889</v>
      </c>
      <c r="E13" s="18" t="s">
        <v>0</v>
      </c>
      <c r="F13" s="18" t="s">
        <v>91</v>
      </c>
      <c r="G13" s="18" t="s">
        <v>93</v>
      </c>
      <c r="H13" s="18" t="s">
        <v>94</v>
      </c>
      <c r="I13" s="18" t="s">
        <v>95</v>
      </c>
      <c r="J13" s="18" t="s">
        <v>96</v>
      </c>
      <c r="K13" s="18" t="s">
        <v>97</v>
      </c>
      <c r="L13" s="18" t="s">
        <v>4</v>
      </c>
      <c r="M13" s="18" t="s">
        <v>99</v>
      </c>
      <c r="N13" s="18" t="s">
        <v>146</v>
      </c>
      <c r="O13" s="18" t="s">
        <v>147</v>
      </c>
      <c r="P13" s="18" t="s">
        <v>785</v>
      </c>
      <c r="Q13" s="18" t="s">
        <v>148</v>
      </c>
    </row>
    <row r="14" spans="2:19" x14ac:dyDescent="0.15">
      <c r="B14" s="25" t="s">
        <v>890</v>
      </c>
      <c r="C14" s="39" t="s">
        <v>891</v>
      </c>
      <c r="D14" s="21">
        <v>1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</row>
    <row r="15" spans="2:19" x14ac:dyDescent="0.15">
      <c r="B15" s="25" t="s">
        <v>892</v>
      </c>
      <c r="C15" s="39" t="s">
        <v>893</v>
      </c>
      <c r="D15" s="21">
        <v>1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1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</row>
    <row r="16" spans="2:19" x14ac:dyDescent="0.15">
      <c r="B16" s="25" t="s">
        <v>894</v>
      </c>
      <c r="C16" s="39" t="s">
        <v>895</v>
      </c>
      <c r="D16" s="21">
        <v>1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1</v>
      </c>
      <c r="M16" s="21">
        <v>0</v>
      </c>
      <c r="N16" s="21">
        <v>0</v>
      </c>
      <c r="O16" s="21">
        <v>1</v>
      </c>
      <c r="P16" s="21">
        <v>0</v>
      </c>
      <c r="Q16" s="21">
        <v>0</v>
      </c>
    </row>
    <row r="17" spans="2:17" x14ac:dyDescent="0.15">
      <c r="B17" s="25" t="s">
        <v>896</v>
      </c>
      <c r="C17" s="39" t="s">
        <v>897</v>
      </c>
      <c r="D17" s="21">
        <v>1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1</v>
      </c>
      <c r="M17" s="21">
        <v>0</v>
      </c>
      <c r="N17" s="21">
        <v>1</v>
      </c>
      <c r="O17" s="21">
        <v>1</v>
      </c>
      <c r="P17" s="21">
        <v>0</v>
      </c>
      <c r="Q17" s="21">
        <v>0</v>
      </c>
    </row>
    <row r="18" spans="2:17" x14ac:dyDescent="0.15">
      <c r="B18" s="25" t="s">
        <v>898</v>
      </c>
      <c r="C18" s="39" t="s">
        <v>899</v>
      </c>
      <c r="D18" s="21">
        <v>1</v>
      </c>
      <c r="E18" s="21">
        <v>0</v>
      </c>
      <c r="F18" s="21">
        <v>0</v>
      </c>
      <c r="G18" s="21">
        <v>1</v>
      </c>
      <c r="H18" s="21">
        <v>0</v>
      </c>
      <c r="I18" s="21">
        <v>0</v>
      </c>
      <c r="J18" s="21">
        <v>0</v>
      </c>
      <c r="K18" s="21">
        <v>0</v>
      </c>
      <c r="L18" s="21">
        <v>1</v>
      </c>
      <c r="M18" s="21">
        <v>0</v>
      </c>
      <c r="N18" s="21">
        <v>1</v>
      </c>
      <c r="O18" s="21">
        <v>1</v>
      </c>
      <c r="P18" s="21">
        <v>0</v>
      </c>
      <c r="Q18" s="21">
        <v>0</v>
      </c>
    </row>
    <row r="19" spans="2:17" x14ac:dyDescent="0.15">
      <c r="B19" s="25" t="s">
        <v>900</v>
      </c>
      <c r="C19" s="39" t="s">
        <v>901</v>
      </c>
      <c r="D19" s="21">
        <v>1</v>
      </c>
      <c r="E19" s="21">
        <v>0</v>
      </c>
      <c r="F19" s="21">
        <v>0</v>
      </c>
      <c r="G19" s="21">
        <v>1</v>
      </c>
      <c r="H19" s="21">
        <v>0</v>
      </c>
      <c r="I19" s="21">
        <v>0</v>
      </c>
      <c r="J19" s="21">
        <v>0</v>
      </c>
      <c r="K19" s="21">
        <v>0</v>
      </c>
      <c r="L19" s="21">
        <v>1</v>
      </c>
      <c r="M19" s="21">
        <v>0</v>
      </c>
      <c r="N19" s="21">
        <v>1</v>
      </c>
      <c r="O19" s="21">
        <v>1</v>
      </c>
      <c r="P19" s="21">
        <v>1</v>
      </c>
      <c r="Q19" s="21">
        <v>0</v>
      </c>
    </row>
    <row r="20" spans="2:17" x14ac:dyDescent="0.15">
      <c r="B20" s="25" t="s">
        <v>902</v>
      </c>
      <c r="C20" s="39" t="s">
        <v>903</v>
      </c>
      <c r="D20" s="21">
        <v>1</v>
      </c>
      <c r="E20" s="21">
        <v>0</v>
      </c>
      <c r="F20" s="21">
        <v>0</v>
      </c>
      <c r="G20" s="21">
        <v>1</v>
      </c>
      <c r="H20" s="21">
        <v>0</v>
      </c>
      <c r="I20" s="21">
        <v>0</v>
      </c>
      <c r="J20" s="21">
        <v>0</v>
      </c>
      <c r="K20" s="21">
        <v>0</v>
      </c>
      <c r="L20" s="21">
        <v>1</v>
      </c>
      <c r="M20" s="21">
        <v>0</v>
      </c>
      <c r="N20" s="21">
        <v>1</v>
      </c>
      <c r="O20" s="21">
        <v>1</v>
      </c>
      <c r="P20" s="21">
        <v>1</v>
      </c>
      <c r="Q20" s="21">
        <v>1</v>
      </c>
    </row>
    <row r="21" spans="2:17" x14ac:dyDescent="0.15">
      <c r="B21" s="25" t="s">
        <v>904</v>
      </c>
      <c r="C21" s="39" t="s">
        <v>905</v>
      </c>
      <c r="D21" s="21">
        <v>1</v>
      </c>
      <c r="E21" s="21">
        <v>0</v>
      </c>
      <c r="F21" s="21">
        <v>0</v>
      </c>
      <c r="G21" s="21">
        <v>1</v>
      </c>
      <c r="H21" s="21">
        <v>0</v>
      </c>
      <c r="I21" s="21">
        <v>0</v>
      </c>
      <c r="J21" s="21">
        <v>1</v>
      </c>
      <c r="K21" s="21">
        <v>1</v>
      </c>
      <c r="L21" s="21">
        <v>1</v>
      </c>
      <c r="M21" s="21">
        <v>1</v>
      </c>
      <c r="N21" s="21">
        <v>1</v>
      </c>
      <c r="O21" s="21">
        <v>1</v>
      </c>
      <c r="P21" s="21">
        <v>0</v>
      </c>
      <c r="Q21" s="21">
        <v>0</v>
      </c>
    </row>
    <row r="22" spans="2:17" x14ac:dyDescent="0.15">
      <c r="B22" s="25" t="s">
        <v>906</v>
      </c>
      <c r="C22" s="39" t="s">
        <v>907</v>
      </c>
      <c r="D22" s="21">
        <v>1</v>
      </c>
      <c r="E22" s="21">
        <v>0</v>
      </c>
      <c r="F22" s="21">
        <v>0</v>
      </c>
      <c r="G22" s="21">
        <v>1</v>
      </c>
      <c r="H22" s="21">
        <v>0</v>
      </c>
      <c r="I22" s="21">
        <v>1</v>
      </c>
      <c r="J22" s="21">
        <v>1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0</v>
      </c>
      <c r="Q22" s="21">
        <v>0</v>
      </c>
    </row>
    <row r="23" spans="2:17" x14ac:dyDescent="0.15">
      <c r="B23" s="25" t="s">
        <v>908</v>
      </c>
      <c r="C23" s="39" t="s">
        <v>909</v>
      </c>
      <c r="D23" s="21">
        <v>1</v>
      </c>
      <c r="E23" s="21">
        <v>0</v>
      </c>
      <c r="F23" s="21">
        <v>0</v>
      </c>
      <c r="G23" s="21">
        <v>1</v>
      </c>
      <c r="H23" s="21">
        <v>0</v>
      </c>
      <c r="I23" s="21">
        <v>0</v>
      </c>
      <c r="J23" s="21">
        <v>1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1">
        <v>1</v>
      </c>
    </row>
    <row r="24" spans="2:17" x14ac:dyDescent="0.15">
      <c r="B24" s="25" t="s">
        <v>910</v>
      </c>
      <c r="C24" s="39" t="s">
        <v>911</v>
      </c>
      <c r="D24" s="21">
        <v>1</v>
      </c>
      <c r="E24" s="21">
        <v>0</v>
      </c>
      <c r="F24" s="21">
        <v>0</v>
      </c>
      <c r="G24" s="21">
        <v>1</v>
      </c>
      <c r="H24" s="21">
        <v>0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1">
        <v>1</v>
      </c>
      <c r="O24" s="21">
        <v>1</v>
      </c>
      <c r="P24" s="21">
        <v>1</v>
      </c>
      <c r="Q24" s="21">
        <v>1</v>
      </c>
    </row>
    <row r="25" spans="2:17" x14ac:dyDescent="0.15">
      <c r="B25" s="25" t="s">
        <v>912</v>
      </c>
      <c r="C25" s="39" t="s">
        <v>913</v>
      </c>
      <c r="D25" s="21">
        <v>1</v>
      </c>
      <c r="E25" s="21">
        <v>0</v>
      </c>
      <c r="F25" s="21">
        <v>0</v>
      </c>
      <c r="G25" s="21">
        <v>1</v>
      </c>
      <c r="H25" s="21">
        <v>1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s="21">
        <v>1</v>
      </c>
    </row>
    <row r="26" spans="2:17" x14ac:dyDescent="0.15">
      <c r="B26" s="25" t="s">
        <v>914</v>
      </c>
      <c r="C26" s="39" t="s">
        <v>915</v>
      </c>
      <c r="D26" s="21">
        <v>1</v>
      </c>
      <c r="E26" s="21">
        <v>1</v>
      </c>
      <c r="F26" s="21">
        <v>0</v>
      </c>
      <c r="G26" s="21">
        <v>1</v>
      </c>
      <c r="H26" s="21">
        <v>1</v>
      </c>
      <c r="I26" s="21">
        <v>1</v>
      </c>
      <c r="J26" s="21">
        <v>1</v>
      </c>
      <c r="K26" s="21">
        <v>1</v>
      </c>
      <c r="L26" s="21">
        <v>1</v>
      </c>
      <c r="M26" s="21">
        <v>1</v>
      </c>
      <c r="N26" s="21">
        <v>1</v>
      </c>
      <c r="O26" s="21">
        <v>1</v>
      </c>
      <c r="P26" s="21">
        <v>1</v>
      </c>
      <c r="Q26" s="21">
        <v>1</v>
      </c>
    </row>
    <row r="27" spans="2:17" x14ac:dyDescent="0.15">
      <c r="B27" s="25" t="s">
        <v>916</v>
      </c>
      <c r="C27" s="39" t="s">
        <v>917</v>
      </c>
      <c r="D27" s="21">
        <v>1</v>
      </c>
      <c r="E27" s="21">
        <v>1</v>
      </c>
      <c r="F27" s="21">
        <v>1</v>
      </c>
      <c r="G27" s="21">
        <v>1</v>
      </c>
      <c r="H27" s="21">
        <v>1</v>
      </c>
      <c r="I27" s="21">
        <v>1</v>
      </c>
      <c r="J27" s="21">
        <v>1</v>
      </c>
      <c r="K27" s="21">
        <v>1</v>
      </c>
      <c r="L27" s="21">
        <v>1</v>
      </c>
      <c r="M27" s="21">
        <v>1</v>
      </c>
      <c r="N27" s="21">
        <v>1</v>
      </c>
      <c r="O27" s="21">
        <v>1</v>
      </c>
      <c r="P27" s="21">
        <v>1</v>
      </c>
      <c r="Q27" s="21">
        <v>1</v>
      </c>
    </row>
    <row r="29" spans="2:17" ht="15.6" x14ac:dyDescent="0.3">
      <c r="C29" s="40" t="s">
        <v>918</v>
      </c>
      <c r="D29" s="41"/>
      <c r="E29" s="41"/>
      <c r="F29" s="41"/>
      <c r="G29" s="41"/>
      <c r="H29" s="41"/>
      <c r="I29" s="42"/>
    </row>
    <row r="30" spans="2:17" x14ac:dyDescent="0.15">
      <c r="C30" s="22" t="s">
        <v>888</v>
      </c>
      <c r="D30" s="18" t="s">
        <v>919</v>
      </c>
      <c r="E30" s="18" t="s">
        <v>920</v>
      </c>
      <c r="F30" s="18" t="s">
        <v>921</v>
      </c>
      <c r="G30" s="18" t="s">
        <v>882</v>
      </c>
      <c r="H30" s="18" t="s">
        <v>922</v>
      </c>
      <c r="I30" s="18" t="s">
        <v>923</v>
      </c>
    </row>
    <row r="31" spans="2:17" x14ac:dyDescent="0.15">
      <c r="C31" s="22" t="s">
        <v>891</v>
      </c>
      <c r="D31" s="21">
        <v>1</v>
      </c>
      <c r="E31" s="21">
        <v>2191651.2100621029</v>
      </c>
      <c r="F31" s="21">
        <v>1354.7270098207869</v>
      </c>
      <c r="G31" s="21">
        <v>1.1102230246251565E-15</v>
      </c>
      <c r="H31" s="21">
        <v>9.9920072216264089E-16</v>
      </c>
      <c r="I31" s="21">
        <v>7.8048995236759771E-115</v>
      </c>
    </row>
    <row r="32" spans="2:17" x14ac:dyDescent="0.15">
      <c r="C32" s="22" t="s">
        <v>893</v>
      </c>
      <c r="D32" s="21">
        <v>2</v>
      </c>
      <c r="E32" s="21">
        <v>1190298.1434785367</v>
      </c>
      <c r="F32" s="21">
        <v>565.05381982124641</v>
      </c>
      <c r="G32" s="21">
        <v>0.45689435526339661</v>
      </c>
      <c r="H32" s="21">
        <v>0.45545756784345848</v>
      </c>
      <c r="I32" s="21">
        <v>1.4188372725582555E-67</v>
      </c>
    </row>
    <row r="33" spans="3:9" x14ac:dyDescent="0.15">
      <c r="C33" s="22" t="s">
        <v>895</v>
      </c>
      <c r="D33" s="21">
        <v>3</v>
      </c>
      <c r="E33" s="21">
        <v>870236.44202729326</v>
      </c>
      <c r="F33" s="21">
        <v>314.01193415639557</v>
      </c>
      <c r="G33" s="21">
        <v>0.60293114249569246</v>
      </c>
      <c r="H33" s="21">
        <v>0.60082467640813642</v>
      </c>
      <c r="I33" s="21">
        <v>7.1888466409338163E-44</v>
      </c>
    </row>
    <row r="34" spans="3:9" x14ac:dyDescent="0.15">
      <c r="C34" s="22" t="s">
        <v>897</v>
      </c>
      <c r="D34" s="21">
        <v>4</v>
      </c>
      <c r="E34" s="21">
        <v>637443.04950788245</v>
      </c>
      <c r="F34" s="21">
        <v>131.96467468632437</v>
      </c>
      <c r="G34" s="21">
        <v>0.70914940909332969</v>
      </c>
      <c r="H34" s="21">
        <v>0.7068287926765211</v>
      </c>
      <c r="I34" s="21">
        <v>1.111277689628716E-20</v>
      </c>
    </row>
    <row r="35" spans="3:9" x14ac:dyDescent="0.15">
      <c r="C35" s="22" t="s">
        <v>899</v>
      </c>
      <c r="D35" s="21">
        <v>5</v>
      </c>
      <c r="E35" s="21">
        <v>593330.97314047266</v>
      </c>
      <c r="F35" s="21">
        <v>99.089514884358323</v>
      </c>
      <c r="G35" s="21">
        <v>0.72927673417356442</v>
      </c>
      <c r="H35" s="21">
        <v>0.72638901933808242</v>
      </c>
      <c r="I35" s="21">
        <v>7.5044820717818629E-16</v>
      </c>
    </row>
    <row r="36" spans="3:9" x14ac:dyDescent="0.15">
      <c r="C36" s="22" t="s">
        <v>901</v>
      </c>
      <c r="D36" s="21">
        <v>6</v>
      </c>
      <c r="E36" s="21">
        <v>554664.91696103476</v>
      </c>
      <c r="F36" s="21">
        <v>70.51999743661554</v>
      </c>
      <c r="G36" s="21">
        <v>0.74691916559783378</v>
      </c>
      <c r="H36" s="21">
        <v>0.74353573198283152</v>
      </c>
      <c r="I36" s="21">
        <v>2.2280395395948733E-11</v>
      </c>
    </row>
    <row r="37" spans="3:9" x14ac:dyDescent="0.15">
      <c r="C37" s="22" t="s">
        <v>903</v>
      </c>
      <c r="D37" s="21">
        <v>7</v>
      </c>
      <c r="E37" s="21">
        <v>526611.09426230553</v>
      </c>
      <c r="F37" s="21">
        <v>50.340548400363957</v>
      </c>
      <c r="G37" s="21">
        <v>0.75971947915590876</v>
      </c>
      <c r="H37" s="21">
        <v>0.75585437694393942</v>
      </c>
      <c r="I37" s="21">
        <v>4.4898047267379742E-8</v>
      </c>
    </row>
    <row r="38" spans="3:9" x14ac:dyDescent="0.15">
      <c r="C38" s="22" t="s">
        <v>905</v>
      </c>
      <c r="D38" s="21">
        <v>8</v>
      </c>
      <c r="E38" s="21">
        <v>501832.0940887648</v>
      </c>
      <c r="F38" s="21">
        <v>32.750185353576342</v>
      </c>
      <c r="G38" s="21">
        <v>0.77102556657519228</v>
      </c>
      <c r="H38" s="21">
        <v>0.76671690788171465</v>
      </c>
      <c r="I38" s="21">
        <v>4.5086831150843769E-5</v>
      </c>
    </row>
    <row r="39" spans="3:9" x14ac:dyDescent="0.15">
      <c r="C39" s="22" t="s">
        <v>907</v>
      </c>
      <c r="D39" s="21">
        <v>9</v>
      </c>
      <c r="E39" s="21">
        <v>490818.36725223437</v>
      </c>
      <c r="F39" s="21">
        <v>26.042694909463364</v>
      </c>
      <c r="G39" s="21">
        <v>0.77605087661812489</v>
      </c>
      <c r="H39" s="21">
        <v>0.77122178500881222</v>
      </c>
      <c r="I39" s="21">
        <v>6.5388120347888059E-4</v>
      </c>
    </row>
    <row r="40" spans="3:9" x14ac:dyDescent="0.15">
      <c r="C40" s="22" t="s">
        <v>909</v>
      </c>
      <c r="D40" s="21">
        <v>10</v>
      </c>
      <c r="E40" s="21">
        <v>477288.26125220209</v>
      </c>
      <c r="F40" s="21">
        <v>17.345746414939981</v>
      </c>
      <c r="G40" s="21">
        <v>0.78222435255166489</v>
      </c>
      <c r="H40" s="21">
        <v>0.77692710707319179</v>
      </c>
      <c r="I40" s="21">
        <v>2.4366044675948724E-2</v>
      </c>
    </row>
    <row r="41" spans="3:9" x14ac:dyDescent="0.15">
      <c r="C41" s="22" t="s">
        <v>911</v>
      </c>
      <c r="D41" s="21">
        <v>11</v>
      </c>
      <c r="E41" s="21">
        <v>468568.8794528115</v>
      </c>
      <c r="F41" s="21">
        <v>12.45217307472052</v>
      </c>
      <c r="G41" s="21">
        <v>0.78620280576509549</v>
      </c>
      <c r="H41" s="21">
        <v>0.7804088438617105</v>
      </c>
      <c r="I41" s="21">
        <v>0.21849659033729824</v>
      </c>
    </row>
    <row r="42" spans="3:9" x14ac:dyDescent="0.15">
      <c r="C42" s="22" t="s">
        <v>913</v>
      </c>
      <c r="D42" s="21">
        <v>12</v>
      </c>
      <c r="E42" s="21">
        <v>463361.42123520182</v>
      </c>
      <c r="F42" s="21">
        <v>10.335138637516479</v>
      </c>
      <c r="G42" s="21">
        <v>0.78857884908517373</v>
      </c>
      <c r="H42" s="21">
        <v>0.78225919511761099</v>
      </c>
      <c r="I42" s="21">
        <v>0.84578283742479621</v>
      </c>
    </row>
    <row r="43" spans="3:9" x14ac:dyDescent="0.15">
      <c r="C43" s="22" t="s">
        <v>915</v>
      </c>
      <c r="D43" s="21">
        <v>13</v>
      </c>
      <c r="E43" s="21">
        <v>463055.16595562728</v>
      </c>
      <c r="F43" s="21">
        <v>12.093012156631801</v>
      </c>
      <c r="G43" s="21">
        <v>0.78871858631989822</v>
      </c>
      <c r="H43" s="21">
        <v>0.78181020222136621</v>
      </c>
      <c r="I43" s="21">
        <v>0.7605555437696313</v>
      </c>
    </row>
    <row r="44" spans="3:9" x14ac:dyDescent="0.15">
      <c r="C44" s="22" t="s">
        <v>917</v>
      </c>
      <c r="D44" s="21">
        <v>14</v>
      </c>
      <c r="E44" s="21">
        <v>462937.51891459158</v>
      </c>
      <c r="F44" s="21">
        <v>14.000000000002046</v>
      </c>
      <c r="G44" s="21">
        <v>0.78877226595673799</v>
      </c>
      <c r="H44" s="21">
        <v>0.78126964152350742</v>
      </c>
      <c r="I44" s="21" t="s">
        <v>924</v>
      </c>
    </row>
  </sheetData>
  <mergeCells count="16">
    <mergeCell ref="F5:G5"/>
    <mergeCell ref="H5:I5"/>
    <mergeCell ref="J5:K5"/>
    <mergeCell ref="L5:M5"/>
    <mergeCell ref="B3:M3"/>
    <mergeCell ref="P3:S3"/>
    <mergeCell ref="C12:Q12"/>
    <mergeCell ref="C29:I29"/>
    <mergeCell ref="B4:C4"/>
    <mergeCell ref="D4:E4"/>
    <mergeCell ref="F4:G4"/>
    <mergeCell ref="H4:I4"/>
    <mergeCell ref="J4:K4"/>
    <mergeCell ref="L4:M4"/>
    <mergeCell ref="B5:C5"/>
    <mergeCell ref="D5:E5"/>
  </mergeCells>
  <hyperlinks>
    <hyperlink ref="C14" location="B14:B14" tooltip="701" display="Subset 1" xr:uid="{EF85EEE8-50EE-4752-AF07-ADFEE3AA3F62}"/>
    <hyperlink ref="C15" location="B15:B15" tooltip="701" display="Subset 2" xr:uid="{DA017722-D5A6-4040-9A1E-4D7E27F1CE4C}"/>
    <hyperlink ref="C16" location="B16:B16" tooltip="701" display="Subset 3" xr:uid="{EAAE72FB-CF0D-4E55-8702-F2B647C30902}"/>
    <hyperlink ref="C17" location="B17:B17" tooltip="701" display="Subset 4" xr:uid="{8EA45692-EB4D-4314-B56A-D337C1E2FAC7}"/>
    <hyperlink ref="C18" location="B18:B18" tooltip="701" display="Subset 5" xr:uid="{3B247A87-F9FB-44F0-B77F-4FF988670289}"/>
    <hyperlink ref="C19" location="B19:B19" tooltip="701" display="Subset 6" xr:uid="{943CE6E6-46FB-4221-8A35-9B73B5B27D96}"/>
    <hyperlink ref="C20" location="B20:B20" tooltip="701" display="Subset 7" xr:uid="{3826F569-CF3C-45E0-83CF-95EBEF288EEA}"/>
    <hyperlink ref="C21" location="B21:B21" tooltip="701" display="Subset 8" xr:uid="{00562754-7086-4733-AD59-30ABBE803CBA}"/>
    <hyperlink ref="C22" location="B22:B22" tooltip="701" display="Subset 9" xr:uid="{5B18576F-3C88-4955-92BD-E4436A9C82BC}"/>
    <hyperlink ref="C23" location="B23:B23" tooltip="701" display="Subset 10" xr:uid="{1B33FDBE-D67F-43AD-8537-F12E4050D2C8}"/>
    <hyperlink ref="C24" location="B24:B24" tooltip="701" display="Subset 11" xr:uid="{C698FC2A-4192-4B2F-AD76-8640EA4EE85F}"/>
    <hyperlink ref="C25" location="B25:B25" tooltip="701" display="Subset 12" xr:uid="{AC96DC58-733F-4234-A81A-D3C7B1B53769}"/>
    <hyperlink ref="C26" location="B26:B26" tooltip="701" display="Subset 13" xr:uid="{5403E825-F473-44E6-BF49-FB16B000E79F}"/>
    <hyperlink ref="C27" location="B27:B27" tooltip="701" display="Subset 14" xr:uid="{27693648-8487-4172-9224-F2A5A5C690CF}"/>
    <hyperlink ref="B4" location="'LinReg_FS'!$B$10:$B$10" display="Feature Selection" xr:uid="{FDA1577D-0542-4444-AF70-868F95F959C5}"/>
    <hyperlink ref="D4" location="'LinReg_Output'!$B$10:$B$10" display="Inputs" xr:uid="{20684741-3AC1-4224-9F93-815427A37D9B}"/>
    <hyperlink ref="F4" location="'LinReg_Output'!$B$55:$B$55" display="Regression Summary" xr:uid="{70D556D9-2437-4933-A338-776284AB8FC6}"/>
    <hyperlink ref="H4" location="'LinReg_Output'!$B$64:$B$64" display="Predictor Screening" xr:uid="{1D88FB25-0A6C-4347-9DAB-A9736578E9C2}"/>
    <hyperlink ref="J4" location="'LinReg_Output'!$B$85:$B$85" display="Coefficients" xr:uid="{92CF401C-D6F0-4168-BB19-E98A2E19D7A1}"/>
    <hyperlink ref="L4" location="'LinReg_Stored'!$B$10:$B$10" display="PMML Model" xr:uid="{263DCA75-EC3F-4682-B41C-FFBC0AADFC69}"/>
    <hyperlink ref="B5" location="'LinReg_TrainingScore'!$B$10:$B$10" display="Training: Prediction Summary" xr:uid="{2B115137-6AAC-40AD-9A45-62A31D1090DB}"/>
    <hyperlink ref="D5" location="'LinReg_TrainingScore'!$B$19:$B$19" display="Training: Prediction Details" xr:uid="{3820935F-9294-481F-8B4E-9057C37F4AA0}"/>
    <hyperlink ref="F5" location="'LinReg_ValidationScore'!$B$10:$B$10" display="Validation: Prediction Summary" xr:uid="{FD28398C-D117-4F1E-BE66-902C95675F6E}"/>
    <hyperlink ref="H5" location="'LinReg_ValidationScore'!$B$19:$B$19" display="Validation: Prediction Details" xr:uid="{A54D661A-8B31-4AF9-B0EA-16BA86BF7D08}"/>
  </hyperlinks>
  <pageMargins left="0.7" right="0.7" top="0.75" bottom="0.75" header="0.3" footer="0.3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9F16-7300-415E-A106-4C571E727BAE}">
  <dimension ref="B1:S401"/>
  <sheetViews>
    <sheetView showGridLines="0" workbookViewId="0"/>
  </sheetViews>
  <sheetFormatPr defaultRowHeight="9.6" x14ac:dyDescent="0.15"/>
  <cols>
    <col min="3" max="3" width="13.5" customWidth="1"/>
    <col min="5" max="5" width="21.375" customWidth="1"/>
    <col min="6" max="6" width="12.375" customWidth="1"/>
    <col min="16" max="16" width="18" bestFit="1" customWidth="1"/>
  </cols>
  <sheetData>
    <row r="1" spans="2:19" ht="18" x14ac:dyDescent="0.35">
      <c r="B1" s="19" t="s">
        <v>885</v>
      </c>
      <c r="N1" t="s">
        <v>804</v>
      </c>
    </row>
    <row r="3" spans="2:19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  <c r="P3" s="26" t="s">
        <v>127</v>
      </c>
      <c r="Q3" s="27"/>
      <c r="R3" s="27"/>
      <c r="S3" s="28"/>
    </row>
    <row r="4" spans="2:19" ht="13.8" x14ac:dyDescent="0.3">
      <c r="B4" s="35" t="s">
        <v>867</v>
      </c>
      <c r="C4" s="36"/>
      <c r="D4" s="35" t="s">
        <v>132</v>
      </c>
      <c r="E4" s="36"/>
      <c r="F4" s="35" t="s">
        <v>868</v>
      </c>
      <c r="G4" s="36"/>
      <c r="H4" s="35" t="s">
        <v>869</v>
      </c>
      <c r="I4" s="36"/>
      <c r="J4" s="35" t="s">
        <v>870</v>
      </c>
      <c r="K4" s="36"/>
      <c r="L4" s="35" t="s">
        <v>805</v>
      </c>
      <c r="M4" s="36"/>
      <c r="P4" s="24" t="s">
        <v>128</v>
      </c>
      <c r="Q4" s="24" t="s">
        <v>129</v>
      </c>
      <c r="R4" s="24" t="s">
        <v>130</v>
      </c>
      <c r="S4" s="24" t="s">
        <v>131</v>
      </c>
    </row>
    <row r="5" spans="2:19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L5" s="37"/>
      <c r="M5" s="36"/>
      <c r="P5" s="23">
        <v>14</v>
      </c>
      <c r="Q5" s="23">
        <v>37</v>
      </c>
      <c r="R5" s="23">
        <v>15</v>
      </c>
      <c r="S5" s="23">
        <v>66</v>
      </c>
    </row>
    <row r="10" spans="2:19" ht="18" x14ac:dyDescent="0.35">
      <c r="B10" s="20" t="s">
        <v>871</v>
      </c>
    </row>
    <row r="12" spans="2:19" x14ac:dyDescent="0.15">
      <c r="C12" t="s">
        <v>876</v>
      </c>
      <c r="D12" t="s">
        <v>877</v>
      </c>
    </row>
    <row r="13" spans="2:19" x14ac:dyDescent="0.15">
      <c r="C13" t="s">
        <v>878</v>
      </c>
      <c r="D13">
        <v>462937.51891458977</v>
      </c>
    </row>
    <row r="14" spans="2:19" x14ac:dyDescent="0.15">
      <c r="C14" t="s">
        <v>879</v>
      </c>
      <c r="D14">
        <v>1218.2566287226048</v>
      </c>
    </row>
    <row r="15" spans="2:19" x14ac:dyDescent="0.15">
      <c r="C15" t="s">
        <v>880</v>
      </c>
      <c r="D15">
        <v>34.903533183942926</v>
      </c>
    </row>
    <row r="16" spans="2:19" x14ac:dyDescent="0.15">
      <c r="C16" t="s">
        <v>881</v>
      </c>
      <c r="D16">
        <v>27.176140695926886</v>
      </c>
    </row>
    <row r="17" spans="2:6" x14ac:dyDescent="0.15">
      <c r="C17" t="s">
        <v>882</v>
      </c>
      <c r="D17">
        <v>0.78877226595673888</v>
      </c>
    </row>
    <row r="19" spans="2:6" ht="18" x14ac:dyDescent="0.35">
      <c r="B19" s="20" t="s">
        <v>872</v>
      </c>
    </row>
    <row r="21" spans="2:6" x14ac:dyDescent="0.15">
      <c r="C21" s="22" t="s">
        <v>145</v>
      </c>
      <c r="D21" s="18" t="s">
        <v>98</v>
      </c>
      <c r="E21" s="18" t="s">
        <v>883</v>
      </c>
      <c r="F21" s="18" t="s">
        <v>884</v>
      </c>
    </row>
    <row r="22" spans="2:6" x14ac:dyDescent="0.15">
      <c r="C22" s="22" t="s">
        <v>149</v>
      </c>
      <c r="D22" s="21">
        <v>64.11</v>
      </c>
      <c r="E22" s="21">
        <v>66.710732419137258</v>
      </c>
      <c r="F22" s="21">
        <v>-2.6007324191372589</v>
      </c>
    </row>
    <row r="23" spans="2:6" x14ac:dyDescent="0.15">
      <c r="C23" s="22" t="s">
        <v>153</v>
      </c>
      <c r="D23" s="21">
        <v>85.47</v>
      </c>
      <c r="E23" s="21">
        <v>117.84607337174069</v>
      </c>
      <c r="F23" s="21">
        <v>-32.376073371740688</v>
      </c>
    </row>
    <row r="24" spans="2:6" x14ac:dyDescent="0.15">
      <c r="C24" s="22" t="s">
        <v>156</v>
      </c>
      <c r="D24" s="21">
        <v>116.54</v>
      </c>
      <c r="E24" s="21">
        <v>124.08581668439066</v>
      </c>
      <c r="F24" s="21">
        <v>-7.5458166843906582</v>
      </c>
    </row>
    <row r="25" spans="2:6" x14ac:dyDescent="0.15">
      <c r="C25" s="22" t="s">
        <v>160</v>
      </c>
      <c r="D25" s="21">
        <v>158.19999999999999</v>
      </c>
      <c r="E25" s="21">
        <v>178.42428110375604</v>
      </c>
      <c r="F25" s="21">
        <v>-20.224281103756056</v>
      </c>
    </row>
    <row r="26" spans="2:6" x14ac:dyDescent="0.15">
      <c r="C26" s="22" t="s">
        <v>161</v>
      </c>
      <c r="D26" s="21">
        <v>228.99</v>
      </c>
      <c r="E26" s="21">
        <v>275.69688382785858</v>
      </c>
      <c r="F26" s="21">
        <v>-46.706883827858576</v>
      </c>
    </row>
    <row r="27" spans="2:6" x14ac:dyDescent="0.15">
      <c r="C27" s="22" t="s">
        <v>164</v>
      </c>
      <c r="D27" s="21">
        <v>117.23</v>
      </c>
      <c r="E27" s="21">
        <v>164.13529543472094</v>
      </c>
      <c r="F27" s="21">
        <v>-46.905295434720941</v>
      </c>
    </row>
    <row r="28" spans="2:6" x14ac:dyDescent="0.15">
      <c r="C28" s="22" t="s">
        <v>165</v>
      </c>
      <c r="D28" s="21">
        <v>117.23</v>
      </c>
      <c r="E28" s="21">
        <v>164.13529543472094</v>
      </c>
      <c r="F28" s="21">
        <v>-46.905295434720941</v>
      </c>
    </row>
    <row r="29" spans="2:6" x14ac:dyDescent="0.15">
      <c r="C29" s="22" t="s">
        <v>167</v>
      </c>
      <c r="D29" s="21">
        <v>106.11</v>
      </c>
      <c r="E29" s="21">
        <v>103.98196839172428</v>
      </c>
      <c r="F29" s="21">
        <v>2.1280316082757196</v>
      </c>
    </row>
    <row r="30" spans="2:6" x14ac:dyDescent="0.15">
      <c r="C30" s="22" t="s">
        <v>169</v>
      </c>
      <c r="D30" s="21">
        <v>157.5</v>
      </c>
      <c r="E30" s="21">
        <v>189.93397195938653</v>
      </c>
      <c r="F30" s="21">
        <v>-32.433971959386525</v>
      </c>
    </row>
    <row r="31" spans="2:6" x14ac:dyDescent="0.15">
      <c r="C31" s="22" t="s">
        <v>170</v>
      </c>
      <c r="D31" s="21">
        <v>200.2</v>
      </c>
      <c r="E31" s="21">
        <v>228.31225918079775</v>
      </c>
      <c r="F31" s="21">
        <v>-28.112259180797764</v>
      </c>
    </row>
    <row r="32" spans="2:6" x14ac:dyDescent="0.15">
      <c r="C32" s="22" t="s">
        <v>171</v>
      </c>
      <c r="D32" s="21">
        <v>246.85</v>
      </c>
      <c r="E32" s="21">
        <v>306.34071107430242</v>
      </c>
      <c r="F32" s="21">
        <v>-59.490711074302425</v>
      </c>
    </row>
    <row r="33" spans="3:6" x14ac:dyDescent="0.15">
      <c r="C33" s="22" t="s">
        <v>172</v>
      </c>
      <c r="D33" s="21">
        <v>99.7</v>
      </c>
      <c r="E33" s="21">
        <v>129.58884708722286</v>
      </c>
      <c r="F33" s="21">
        <v>-29.888847087222857</v>
      </c>
    </row>
    <row r="34" spans="3:6" x14ac:dyDescent="0.15">
      <c r="C34" s="22" t="s">
        <v>173</v>
      </c>
      <c r="D34" s="21">
        <v>106.77</v>
      </c>
      <c r="E34" s="21">
        <v>112.50618521762752</v>
      </c>
      <c r="F34" s="21">
        <v>-5.7361852176275221</v>
      </c>
    </row>
    <row r="35" spans="3:6" x14ac:dyDescent="0.15">
      <c r="C35" s="22" t="s">
        <v>174</v>
      </c>
      <c r="D35" s="21">
        <v>113.5</v>
      </c>
      <c r="E35" s="21">
        <v>117.61857359254418</v>
      </c>
      <c r="F35" s="21">
        <v>-4.1185735925441804</v>
      </c>
    </row>
    <row r="36" spans="3:6" x14ac:dyDescent="0.15">
      <c r="C36" s="22" t="s">
        <v>175</v>
      </c>
      <c r="D36" s="21">
        <v>113.5</v>
      </c>
      <c r="E36" s="21">
        <v>101.33394533573176</v>
      </c>
      <c r="F36" s="21">
        <v>12.166054664268245</v>
      </c>
    </row>
    <row r="37" spans="3:6" x14ac:dyDescent="0.15">
      <c r="C37" s="22" t="s">
        <v>177</v>
      </c>
      <c r="D37" s="21">
        <v>210</v>
      </c>
      <c r="E37" s="21">
        <v>191.32373236248267</v>
      </c>
      <c r="F37" s="21">
        <v>18.676267637517327</v>
      </c>
    </row>
    <row r="38" spans="3:6" x14ac:dyDescent="0.15">
      <c r="C38" s="22" t="s">
        <v>178</v>
      </c>
      <c r="D38" s="21">
        <v>134.30000000000001</v>
      </c>
      <c r="E38" s="21">
        <v>138.95724307288972</v>
      </c>
      <c r="F38" s="21">
        <v>-4.6572430728897132</v>
      </c>
    </row>
    <row r="39" spans="3:6" x14ac:dyDescent="0.15">
      <c r="C39" s="22" t="s">
        <v>181</v>
      </c>
      <c r="D39" s="21">
        <v>118.95</v>
      </c>
      <c r="E39" s="21">
        <v>148.70749568425217</v>
      </c>
      <c r="F39" s="21">
        <v>-29.757495684252163</v>
      </c>
    </row>
    <row r="40" spans="3:6" x14ac:dyDescent="0.15">
      <c r="C40" s="22" t="s">
        <v>182</v>
      </c>
      <c r="D40" s="21">
        <v>118.95</v>
      </c>
      <c r="E40" s="21">
        <v>146.58734924071817</v>
      </c>
      <c r="F40" s="21">
        <v>-27.637349240718166</v>
      </c>
    </row>
    <row r="41" spans="3:6" x14ac:dyDescent="0.15">
      <c r="C41" s="22" t="s">
        <v>184</v>
      </c>
      <c r="D41" s="21">
        <v>97.96</v>
      </c>
      <c r="E41" s="21">
        <v>120.54461793679999</v>
      </c>
      <c r="F41" s="21">
        <v>-22.584617936800001</v>
      </c>
    </row>
    <row r="42" spans="3:6" x14ac:dyDescent="0.15">
      <c r="C42" s="22" t="s">
        <v>186</v>
      </c>
      <c r="D42" s="21">
        <v>234.15</v>
      </c>
      <c r="E42" s="21">
        <v>185.2354501881286</v>
      </c>
      <c r="F42" s="21">
        <v>48.91454981187141</v>
      </c>
    </row>
    <row r="43" spans="3:6" x14ac:dyDescent="0.15">
      <c r="C43" s="22" t="s">
        <v>190</v>
      </c>
      <c r="D43" s="21">
        <v>250.73</v>
      </c>
      <c r="E43" s="21">
        <v>220.31271254482559</v>
      </c>
      <c r="F43" s="21">
        <v>30.417287455174403</v>
      </c>
    </row>
    <row r="44" spans="3:6" x14ac:dyDescent="0.15">
      <c r="C44" s="22" t="s">
        <v>191</v>
      </c>
      <c r="D44" s="21">
        <v>250.73</v>
      </c>
      <c r="E44" s="21">
        <v>204.02808428801316</v>
      </c>
      <c r="F44" s="21">
        <v>46.701915711986828</v>
      </c>
    </row>
    <row r="45" spans="3:6" x14ac:dyDescent="0.15">
      <c r="C45" s="22" t="s">
        <v>194</v>
      </c>
      <c r="D45" s="21">
        <v>136.27000000000001</v>
      </c>
      <c r="E45" s="21">
        <v>165.52416426832548</v>
      </c>
      <c r="F45" s="21">
        <v>-29.254164268325468</v>
      </c>
    </row>
    <row r="46" spans="3:6" x14ac:dyDescent="0.15">
      <c r="C46" s="22" t="s">
        <v>196</v>
      </c>
      <c r="D46" s="21">
        <v>230.87</v>
      </c>
      <c r="E46" s="21">
        <v>203.94402576826559</v>
      </c>
      <c r="F46" s="21">
        <v>26.925974231734415</v>
      </c>
    </row>
    <row r="47" spans="3:6" x14ac:dyDescent="0.15">
      <c r="C47" s="22" t="s">
        <v>197</v>
      </c>
      <c r="D47" s="21">
        <v>230.87</v>
      </c>
      <c r="E47" s="21">
        <v>186.2459665490972</v>
      </c>
      <c r="F47" s="21">
        <v>44.6240334509028</v>
      </c>
    </row>
    <row r="48" spans="3:6" x14ac:dyDescent="0.15">
      <c r="C48" s="22" t="s">
        <v>198</v>
      </c>
      <c r="D48" s="21">
        <v>180.56</v>
      </c>
      <c r="E48" s="21">
        <v>164.95313823014408</v>
      </c>
      <c r="F48" s="21">
        <v>15.606861769855925</v>
      </c>
    </row>
    <row r="49" spans="3:6" x14ac:dyDescent="0.15">
      <c r="C49" s="22" t="s">
        <v>203</v>
      </c>
      <c r="D49" s="21">
        <v>69.099999999999994</v>
      </c>
      <c r="E49" s="21">
        <v>71.110487847108203</v>
      </c>
      <c r="F49" s="21">
        <v>-2.0104878471082088</v>
      </c>
    </row>
    <row r="50" spans="3:6" x14ac:dyDescent="0.15">
      <c r="C50" s="22" t="s">
        <v>205</v>
      </c>
      <c r="D50" s="21">
        <v>111.66</v>
      </c>
      <c r="E50" s="21">
        <v>139.89344824405222</v>
      </c>
      <c r="F50" s="21">
        <v>-28.233448244052227</v>
      </c>
    </row>
    <row r="51" spans="3:6" x14ac:dyDescent="0.15">
      <c r="C51" s="22" t="s">
        <v>206</v>
      </c>
      <c r="D51" s="21">
        <v>57.62</v>
      </c>
      <c r="E51" s="21">
        <v>67.89701827096934</v>
      </c>
      <c r="F51" s="21">
        <v>-10.277018270969343</v>
      </c>
    </row>
    <row r="52" spans="3:6" x14ac:dyDescent="0.15">
      <c r="C52" s="22" t="s">
        <v>208</v>
      </c>
      <c r="D52" s="21">
        <v>154.74</v>
      </c>
      <c r="E52" s="21">
        <v>229.39788809056958</v>
      </c>
      <c r="F52" s="21">
        <v>-74.657888090569571</v>
      </c>
    </row>
    <row r="53" spans="3:6" x14ac:dyDescent="0.15">
      <c r="C53" s="22" t="s">
        <v>209</v>
      </c>
      <c r="D53" s="21">
        <v>154.74</v>
      </c>
      <c r="E53" s="21">
        <v>229.39788809056958</v>
      </c>
      <c r="F53" s="21">
        <v>-74.657888090569571</v>
      </c>
    </row>
    <row r="54" spans="3:6" x14ac:dyDescent="0.15">
      <c r="C54" s="22" t="s">
        <v>210</v>
      </c>
      <c r="D54" s="21">
        <v>154.74</v>
      </c>
      <c r="E54" s="21">
        <v>230.52280497773418</v>
      </c>
      <c r="F54" s="21">
        <v>-75.782804977734173</v>
      </c>
    </row>
    <row r="55" spans="3:6" x14ac:dyDescent="0.15">
      <c r="C55" s="22" t="s">
        <v>211</v>
      </c>
      <c r="D55" s="21">
        <v>77.98</v>
      </c>
      <c r="E55" s="21">
        <v>110.27835264210137</v>
      </c>
      <c r="F55" s="21">
        <v>-32.298352642101364</v>
      </c>
    </row>
    <row r="56" spans="3:6" x14ac:dyDescent="0.15">
      <c r="C56" s="22" t="s">
        <v>214</v>
      </c>
      <c r="D56" s="21">
        <v>113.2</v>
      </c>
      <c r="E56" s="21">
        <v>127.68877274327721</v>
      </c>
      <c r="F56" s="21">
        <v>-14.48877274327721</v>
      </c>
    </row>
    <row r="57" spans="3:6" x14ac:dyDescent="0.15">
      <c r="C57" s="22" t="s">
        <v>215</v>
      </c>
      <c r="D57" s="21">
        <v>143.59</v>
      </c>
      <c r="E57" s="21">
        <v>142.05167824264902</v>
      </c>
      <c r="F57" s="21">
        <v>1.5383217573509853</v>
      </c>
    </row>
    <row r="58" spans="3:6" x14ac:dyDescent="0.15">
      <c r="C58" s="22" t="s">
        <v>217</v>
      </c>
      <c r="D58" s="21">
        <v>75.069999999999993</v>
      </c>
      <c r="E58" s="21">
        <v>67.93411725690666</v>
      </c>
      <c r="F58" s="21">
        <v>7.1358827430933331</v>
      </c>
    </row>
    <row r="59" spans="3:6" x14ac:dyDescent="0.15">
      <c r="C59" s="22" t="s">
        <v>220</v>
      </c>
      <c r="D59" s="21">
        <v>67.17</v>
      </c>
      <c r="E59" s="21">
        <v>59.507886935296575</v>
      </c>
      <c r="F59" s="21">
        <v>7.6621130647034263</v>
      </c>
    </row>
    <row r="60" spans="3:6" x14ac:dyDescent="0.15">
      <c r="C60" s="22" t="s">
        <v>222</v>
      </c>
      <c r="D60" s="21">
        <v>244.5</v>
      </c>
      <c r="E60" s="21">
        <v>198.11485869447714</v>
      </c>
      <c r="F60" s="21">
        <v>46.385141305522865</v>
      </c>
    </row>
    <row r="61" spans="3:6" x14ac:dyDescent="0.15">
      <c r="C61" s="22" t="s">
        <v>225</v>
      </c>
      <c r="D61" s="21">
        <v>210.9</v>
      </c>
      <c r="E61" s="21">
        <v>183.00521617800865</v>
      </c>
      <c r="F61" s="21">
        <v>27.894783821991354</v>
      </c>
    </row>
    <row r="62" spans="3:6" x14ac:dyDescent="0.15">
      <c r="C62" s="22" t="s">
        <v>227</v>
      </c>
      <c r="D62" s="21">
        <v>174.06</v>
      </c>
      <c r="E62" s="21">
        <v>200.8911051950756</v>
      </c>
      <c r="F62" s="21">
        <v>-26.831105195075594</v>
      </c>
    </row>
    <row r="63" spans="3:6" x14ac:dyDescent="0.15">
      <c r="C63" s="22" t="s">
        <v>229</v>
      </c>
      <c r="D63" s="21">
        <v>155.81</v>
      </c>
      <c r="E63" s="21">
        <v>137.00196106135215</v>
      </c>
      <c r="F63" s="21">
        <v>18.808038938647854</v>
      </c>
    </row>
    <row r="64" spans="3:6" x14ac:dyDescent="0.15">
      <c r="C64" s="22" t="s">
        <v>230</v>
      </c>
      <c r="D64" s="21">
        <v>106.56</v>
      </c>
      <c r="E64" s="21">
        <v>161.33060385176628</v>
      </c>
      <c r="F64" s="21">
        <v>-54.770603851766282</v>
      </c>
    </row>
    <row r="65" spans="3:6" x14ac:dyDescent="0.15">
      <c r="C65" s="22" t="s">
        <v>231</v>
      </c>
      <c r="D65" s="21">
        <v>110.42</v>
      </c>
      <c r="E65" s="21">
        <v>209.11257065291548</v>
      </c>
      <c r="F65" s="21">
        <v>-98.692570652915478</v>
      </c>
    </row>
    <row r="66" spans="3:6" x14ac:dyDescent="0.15">
      <c r="C66" s="22" t="s">
        <v>232</v>
      </c>
      <c r="D66" s="21">
        <v>74.28</v>
      </c>
      <c r="E66" s="21">
        <v>98.981720100161937</v>
      </c>
      <c r="F66" s="21">
        <v>-24.701720100161936</v>
      </c>
    </row>
    <row r="67" spans="3:6" x14ac:dyDescent="0.15">
      <c r="C67" s="22" t="s">
        <v>233</v>
      </c>
      <c r="D67" s="21">
        <v>74.28</v>
      </c>
      <c r="E67" s="21">
        <v>82.697091843349511</v>
      </c>
      <c r="F67" s="21">
        <v>-8.4170918433495103</v>
      </c>
    </row>
    <row r="68" spans="3:6" x14ac:dyDescent="0.15">
      <c r="C68" s="22" t="s">
        <v>237</v>
      </c>
      <c r="D68" s="21">
        <v>105.1</v>
      </c>
      <c r="E68" s="21">
        <v>117.19964759380898</v>
      </c>
      <c r="F68" s="21">
        <v>-12.099647593808982</v>
      </c>
    </row>
    <row r="69" spans="3:6" x14ac:dyDescent="0.15">
      <c r="C69" s="22" t="s">
        <v>238</v>
      </c>
      <c r="D69" s="21">
        <v>121.09</v>
      </c>
      <c r="E69" s="21">
        <v>142.80089991475083</v>
      </c>
      <c r="F69" s="21">
        <v>-21.710899914750826</v>
      </c>
    </row>
    <row r="70" spans="3:6" x14ac:dyDescent="0.15">
      <c r="C70" s="22" t="s">
        <v>240</v>
      </c>
      <c r="D70" s="21">
        <v>153.94999999999999</v>
      </c>
      <c r="E70" s="21">
        <v>105.43854159983198</v>
      </c>
      <c r="F70" s="21">
        <v>48.51145840016801</v>
      </c>
    </row>
    <row r="71" spans="3:6" x14ac:dyDescent="0.15">
      <c r="C71" s="22" t="s">
        <v>241</v>
      </c>
      <c r="D71" s="21">
        <v>207.84</v>
      </c>
      <c r="E71" s="21">
        <v>146.43888783382565</v>
      </c>
      <c r="F71" s="21">
        <v>61.401112166174357</v>
      </c>
    </row>
    <row r="72" spans="3:6" x14ac:dyDescent="0.15">
      <c r="C72" s="22" t="s">
        <v>244</v>
      </c>
      <c r="D72" s="21">
        <v>136.68</v>
      </c>
      <c r="E72" s="21">
        <v>158.82383911889445</v>
      </c>
      <c r="F72" s="21">
        <v>-22.143839118894448</v>
      </c>
    </row>
    <row r="73" spans="3:6" x14ac:dyDescent="0.15">
      <c r="C73" s="22" t="s">
        <v>246</v>
      </c>
      <c r="D73" s="21">
        <v>108.15</v>
      </c>
      <c r="E73" s="21">
        <v>153.83173400679735</v>
      </c>
      <c r="F73" s="21">
        <v>-45.681734006797342</v>
      </c>
    </row>
    <row r="74" spans="3:6" x14ac:dyDescent="0.15">
      <c r="C74" s="22" t="s">
        <v>247</v>
      </c>
      <c r="D74" s="21">
        <v>180.85</v>
      </c>
      <c r="E74" s="21">
        <v>158.70904453795092</v>
      </c>
      <c r="F74" s="21">
        <v>22.140955462049078</v>
      </c>
    </row>
    <row r="75" spans="3:6" x14ac:dyDescent="0.15">
      <c r="C75" s="22" t="s">
        <v>249</v>
      </c>
      <c r="D75" s="21">
        <v>180.85</v>
      </c>
      <c r="E75" s="21">
        <v>159.83396142511552</v>
      </c>
      <c r="F75" s="21">
        <v>21.016038574884476</v>
      </c>
    </row>
    <row r="76" spans="3:6" x14ac:dyDescent="0.15">
      <c r="C76" s="22" t="s">
        <v>255</v>
      </c>
      <c r="D76" s="21">
        <v>177.09</v>
      </c>
      <c r="E76" s="21">
        <v>218.72152544766328</v>
      </c>
      <c r="F76" s="21">
        <v>-41.631525447663279</v>
      </c>
    </row>
    <row r="77" spans="3:6" x14ac:dyDescent="0.15">
      <c r="C77" s="22" t="s">
        <v>257</v>
      </c>
      <c r="D77" s="21">
        <v>233.16</v>
      </c>
      <c r="E77" s="21">
        <v>154.60075882642863</v>
      </c>
      <c r="F77" s="21">
        <v>78.559241173571365</v>
      </c>
    </row>
    <row r="78" spans="3:6" x14ac:dyDescent="0.15">
      <c r="C78" s="22" t="s">
        <v>258</v>
      </c>
      <c r="D78" s="21">
        <v>67.099999999999994</v>
      </c>
      <c r="E78" s="21">
        <v>72.765657932796245</v>
      </c>
      <c r="F78" s="21">
        <v>-5.6656579327962504</v>
      </c>
    </row>
    <row r="79" spans="3:6" x14ac:dyDescent="0.15">
      <c r="C79" s="22" t="s">
        <v>259</v>
      </c>
      <c r="D79" s="21">
        <v>349.97</v>
      </c>
      <c r="E79" s="21">
        <v>246.86748352153467</v>
      </c>
      <c r="F79" s="21">
        <v>103.10251647846536</v>
      </c>
    </row>
    <row r="80" spans="3:6" x14ac:dyDescent="0.15">
      <c r="C80" s="22" t="s">
        <v>261</v>
      </c>
      <c r="D80" s="21">
        <v>139.56</v>
      </c>
      <c r="E80" s="21">
        <v>128.91993150563272</v>
      </c>
      <c r="F80" s="21">
        <v>10.640068494367284</v>
      </c>
    </row>
    <row r="81" spans="3:6" x14ac:dyDescent="0.15">
      <c r="C81" s="22" t="s">
        <v>262</v>
      </c>
      <c r="D81" s="21">
        <v>191.63</v>
      </c>
      <c r="E81" s="21">
        <v>158.69404828964463</v>
      </c>
      <c r="F81" s="21">
        <v>32.935951710355369</v>
      </c>
    </row>
    <row r="82" spans="3:6" x14ac:dyDescent="0.15">
      <c r="C82" s="22" t="s">
        <v>263</v>
      </c>
      <c r="D82" s="21">
        <v>65.31</v>
      </c>
      <c r="E82" s="21">
        <v>68.532166767120259</v>
      </c>
      <c r="F82" s="21">
        <v>-3.2221667671202567</v>
      </c>
    </row>
    <row r="83" spans="3:6" x14ac:dyDescent="0.15">
      <c r="C83" s="22" t="s">
        <v>264</v>
      </c>
      <c r="D83" s="21">
        <v>67.78</v>
      </c>
      <c r="E83" s="21">
        <v>40.88750531429023</v>
      </c>
      <c r="F83" s="21">
        <v>26.892494685709771</v>
      </c>
    </row>
    <row r="84" spans="3:6" x14ac:dyDescent="0.15">
      <c r="C84" s="22" t="s">
        <v>267</v>
      </c>
      <c r="D84" s="21">
        <v>109.78</v>
      </c>
      <c r="E84" s="21">
        <v>127.36250862420604</v>
      </c>
      <c r="F84" s="21">
        <v>-17.582508624206042</v>
      </c>
    </row>
    <row r="85" spans="3:6" x14ac:dyDescent="0.15">
      <c r="C85" s="22" t="s">
        <v>268</v>
      </c>
      <c r="D85" s="21">
        <v>62.63</v>
      </c>
      <c r="E85" s="21">
        <v>88.009946325270022</v>
      </c>
      <c r="F85" s="21">
        <v>-25.379946325270019</v>
      </c>
    </row>
    <row r="86" spans="3:6" x14ac:dyDescent="0.15">
      <c r="C86" s="22" t="s">
        <v>269</v>
      </c>
      <c r="D86" s="21">
        <v>62.63</v>
      </c>
      <c r="E86" s="21">
        <v>73.845464511991565</v>
      </c>
      <c r="F86" s="21">
        <v>-11.215464511991563</v>
      </c>
    </row>
    <row r="87" spans="3:6" x14ac:dyDescent="0.15">
      <c r="C87" s="22" t="s">
        <v>271</v>
      </c>
      <c r="D87" s="21">
        <v>105.73</v>
      </c>
      <c r="E87" s="21">
        <v>127.88884581049044</v>
      </c>
      <c r="F87" s="21">
        <v>-22.158845810490433</v>
      </c>
    </row>
    <row r="88" spans="3:6" x14ac:dyDescent="0.15">
      <c r="C88" s="22" t="s">
        <v>272</v>
      </c>
      <c r="D88" s="21">
        <v>114.13</v>
      </c>
      <c r="E88" s="21">
        <v>149.46411793785603</v>
      </c>
      <c r="F88" s="21">
        <v>-35.334117937856035</v>
      </c>
    </row>
    <row r="89" spans="3:6" x14ac:dyDescent="0.15">
      <c r="C89" s="22" t="s">
        <v>277</v>
      </c>
      <c r="D89" s="21">
        <v>97.36</v>
      </c>
      <c r="E89" s="21">
        <v>51.252093848025716</v>
      </c>
      <c r="F89" s="21">
        <v>46.107906151974284</v>
      </c>
    </row>
    <row r="90" spans="3:6" x14ac:dyDescent="0.15">
      <c r="C90" s="22" t="s">
        <v>278</v>
      </c>
      <c r="D90" s="21">
        <v>138.08000000000001</v>
      </c>
      <c r="E90" s="21">
        <v>148.09917203615865</v>
      </c>
      <c r="F90" s="21">
        <v>-10.019172036158636</v>
      </c>
    </row>
    <row r="91" spans="3:6" x14ac:dyDescent="0.15">
      <c r="C91" s="22" t="s">
        <v>281</v>
      </c>
      <c r="D91" s="21">
        <v>87.59</v>
      </c>
      <c r="E91" s="21">
        <v>81.420256102475918</v>
      </c>
      <c r="F91" s="21">
        <v>6.1697438975240857</v>
      </c>
    </row>
    <row r="92" spans="3:6" x14ac:dyDescent="0.15">
      <c r="C92" s="22" t="s">
        <v>282</v>
      </c>
      <c r="D92" s="21">
        <v>158.63</v>
      </c>
      <c r="E92" s="21">
        <v>139.80911088050505</v>
      </c>
      <c r="F92" s="21">
        <v>18.82088911949495</v>
      </c>
    </row>
    <row r="93" spans="3:6" x14ac:dyDescent="0.15">
      <c r="C93" s="22" t="s">
        <v>283</v>
      </c>
      <c r="D93" s="21">
        <v>158.63</v>
      </c>
      <c r="E93" s="21">
        <v>123.52448262369262</v>
      </c>
      <c r="F93" s="21">
        <v>35.105517376307375</v>
      </c>
    </row>
    <row r="94" spans="3:6" x14ac:dyDescent="0.15">
      <c r="C94" s="22" t="s">
        <v>285</v>
      </c>
      <c r="D94" s="21">
        <v>116.18</v>
      </c>
      <c r="E94" s="21">
        <v>162.32304998401273</v>
      </c>
      <c r="F94" s="21">
        <v>-46.14304998401272</v>
      </c>
    </row>
    <row r="95" spans="3:6" x14ac:dyDescent="0.15">
      <c r="C95" s="22" t="s">
        <v>290</v>
      </c>
      <c r="D95" s="21">
        <v>123.27</v>
      </c>
      <c r="E95" s="21">
        <v>128.38757269191242</v>
      </c>
      <c r="F95" s="21">
        <v>-5.1175726919124287</v>
      </c>
    </row>
    <row r="96" spans="3:6" x14ac:dyDescent="0.15">
      <c r="C96" s="22" t="s">
        <v>291</v>
      </c>
      <c r="D96" s="21">
        <v>127.78</v>
      </c>
      <c r="E96" s="21">
        <v>102.99513807066216</v>
      </c>
      <c r="F96" s="21">
        <v>24.784861929337836</v>
      </c>
    </row>
    <row r="97" spans="3:6" x14ac:dyDescent="0.15">
      <c r="C97" s="22" t="s">
        <v>292</v>
      </c>
      <c r="D97" s="21">
        <v>78.239999999999995</v>
      </c>
      <c r="E97" s="21">
        <v>77.573767877349866</v>
      </c>
      <c r="F97" s="21">
        <v>0.6662321226501291</v>
      </c>
    </row>
    <row r="98" spans="3:6" x14ac:dyDescent="0.15">
      <c r="C98" s="22" t="s">
        <v>294</v>
      </c>
      <c r="D98" s="21">
        <v>72.430000000000007</v>
      </c>
      <c r="E98" s="21">
        <v>60.697928918013112</v>
      </c>
      <c r="F98" s="21">
        <v>11.732071081986895</v>
      </c>
    </row>
    <row r="99" spans="3:6" x14ac:dyDescent="0.15">
      <c r="C99" s="22" t="s">
        <v>295</v>
      </c>
      <c r="D99" s="21">
        <v>143.62</v>
      </c>
      <c r="E99" s="21">
        <v>179.48230879572228</v>
      </c>
      <c r="F99" s="21">
        <v>-35.862308795722271</v>
      </c>
    </row>
    <row r="100" spans="3:6" x14ac:dyDescent="0.15">
      <c r="C100" s="22" t="s">
        <v>297</v>
      </c>
      <c r="D100" s="21">
        <v>133.35</v>
      </c>
      <c r="E100" s="21">
        <v>218.99921918514781</v>
      </c>
      <c r="F100" s="21">
        <v>-85.649219185147814</v>
      </c>
    </row>
    <row r="101" spans="3:6" x14ac:dyDescent="0.15">
      <c r="C101" s="22" t="s">
        <v>299</v>
      </c>
      <c r="D101" s="21">
        <v>123.74</v>
      </c>
      <c r="E101" s="21">
        <v>128.20571887290171</v>
      </c>
      <c r="F101" s="21">
        <v>-4.4657188729017179</v>
      </c>
    </row>
    <row r="102" spans="3:6" x14ac:dyDescent="0.15">
      <c r="C102" s="22" t="s">
        <v>302</v>
      </c>
      <c r="D102" s="21">
        <v>115.84</v>
      </c>
      <c r="E102" s="21">
        <v>173.61400252509227</v>
      </c>
      <c r="F102" s="21">
        <v>-57.774002525092271</v>
      </c>
    </row>
    <row r="103" spans="3:6" x14ac:dyDescent="0.15">
      <c r="C103" s="22" t="s">
        <v>305</v>
      </c>
      <c r="D103" s="21">
        <v>163.78</v>
      </c>
      <c r="E103" s="21">
        <v>213.65939908576303</v>
      </c>
      <c r="F103" s="21">
        <v>-49.879399085763026</v>
      </c>
    </row>
    <row r="104" spans="3:6" x14ac:dyDescent="0.15">
      <c r="C104" s="22" t="s">
        <v>306</v>
      </c>
      <c r="D104" s="21">
        <v>112.99</v>
      </c>
      <c r="E104" s="21">
        <v>98.248812494682539</v>
      </c>
      <c r="F104" s="21">
        <v>14.741187505317455</v>
      </c>
    </row>
    <row r="105" spans="3:6" x14ac:dyDescent="0.15">
      <c r="C105" s="22" t="s">
        <v>308</v>
      </c>
      <c r="D105" s="21">
        <v>59.77</v>
      </c>
      <c r="E105" s="21">
        <v>67.940351391588734</v>
      </c>
      <c r="F105" s="21">
        <v>-8.1703513915887314</v>
      </c>
    </row>
    <row r="106" spans="3:6" x14ac:dyDescent="0.15">
      <c r="C106" s="22" t="s">
        <v>310</v>
      </c>
      <c r="D106" s="21">
        <v>225.56</v>
      </c>
      <c r="E106" s="21">
        <v>276.88350459317326</v>
      </c>
      <c r="F106" s="21">
        <v>-51.323504593173254</v>
      </c>
    </row>
    <row r="107" spans="3:6" x14ac:dyDescent="0.15">
      <c r="C107" s="22" t="s">
        <v>313</v>
      </c>
      <c r="D107" s="21">
        <v>233.78</v>
      </c>
      <c r="E107" s="21">
        <v>249.0712118848885</v>
      </c>
      <c r="F107" s="21">
        <v>-15.291211884888497</v>
      </c>
    </row>
    <row r="108" spans="3:6" x14ac:dyDescent="0.15">
      <c r="C108" s="22" t="s">
        <v>315</v>
      </c>
      <c r="D108" s="21">
        <v>179.23</v>
      </c>
      <c r="E108" s="21">
        <v>237.59659776444454</v>
      </c>
      <c r="F108" s="21">
        <v>-58.366597764444549</v>
      </c>
    </row>
    <row r="109" spans="3:6" x14ac:dyDescent="0.15">
      <c r="C109" s="22" t="s">
        <v>316</v>
      </c>
      <c r="D109" s="21">
        <v>272.06</v>
      </c>
      <c r="E109" s="21">
        <v>230.84473110983555</v>
      </c>
      <c r="F109" s="21">
        <v>41.215268890164452</v>
      </c>
    </row>
    <row r="110" spans="3:6" x14ac:dyDescent="0.15">
      <c r="C110" s="22" t="s">
        <v>318</v>
      </c>
      <c r="D110" s="21">
        <v>295.49</v>
      </c>
      <c r="E110" s="21">
        <v>295.69802634172891</v>
      </c>
      <c r="F110" s="21">
        <v>-0.20802634172889611</v>
      </c>
    </row>
    <row r="111" spans="3:6" x14ac:dyDescent="0.15">
      <c r="C111" s="22" t="s">
        <v>320</v>
      </c>
      <c r="D111" s="21">
        <v>195.28</v>
      </c>
      <c r="E111" s="21">
        <v>184.97973979098177</v>
      </c>
      <c r="F111" s="21">
        <v>10.300260209018234</v>
      </c>
    </row>
    <row r="112" spans="3:6" x14ac:dyDescent="0.15">
      <c r="C112" s="22" t="s">
        <v>323</v>
      </c>
      <c r="D112" s="21">
        <v>68.06</v>
      </c>
      <c r="E112" s="21">
        <v>96.056812582227138</v>
      </c>
      <c r="F112" s="21">
        <v>-27.996812582227136</v>
      </c>
    </row>
    <row r="113" spans="3:6" x14ac:dyDescent="0.15">
      <c r="C113" s="22" t="s">
        <v>328</v>
      </c>
      <c r="D113" s="21">
        <v>158.5</v>
      </c>
      <c r="E113" s="21">
        <v>156.42868016894042</v>
      </c>
      <c r="F113" s="21">
        <v>2.0713198310595828</v>
      </c>
    </row>
    <row r="114" spans="3:6" x14ac:dyDescent="0.15">
      <c r="C114" s="22" t="s">
        <v>330</v>
      </c>
      <c r="D114" s="21">
        <v>168.92</v>
      </c>
      <c r="E114" s="21">
        <v>155.26475640028909</v>
      </c>
      <c r="F114" s="21">
        <v>13.6552435997109</v>
      </c>
    </row>
    <row r="115" spans="3:6" x14ac:dyDescent="0.15">
      <c r="C115" s="22" t="s">
        <v>331</v>
      </c>
      <c r="D115" s="21">
        <v>185.11</v>
      </c>
      <c r="E115" s="21">
        <v>150.22147855543761</v>
      </c>
      <c r="F115" s="21">
        <v>34.8885214445624</v>
      </c>
    </row>
    <row r="116" spans="3:6" x14ac:dyDescent="0.15">
      <c r="C116" s="22" t="s">
        <v>334</v>
      </c>
      <c r="D116" s="21">
        <v>146.36000000000001</v>
      </c>
      <c r="E116" s="21">
        <v>149.60127985702843</v>
      </c>
      <c r="F116" s="21">
        <v>-3.2412798570284167</v>
      </c>
    </row>
    <row r="117" spans="3:6" x14ac:dyDescent="0.15">
      <c r="C117" s="22" t="s">
        <v>335</v>
      </c>
      <c r="D117" s="21">
        <v>190.09</v>
      </c>
      <c r="E117" s="21">
        <v>201.4700356227718</v>
      </c>
      <c r="F117" s="21">
        <v>-11.3800356227718</v>
      </c>
    </row>
    <row r="118" spans="3:6" x14ac:dyDescent="0.15">
      <c r="C118" s="22" t="s">
        <v>336</v>
      </c>
      <c r="D118" s="21">
        <v>190.09</v>
      </c>
      <c r="E118" s="21">
        <v>201.4700356227718</v>
      </c>
      <c r="F118" s="21">
        <v>-11.3800356227718</v>
      </c>
    </row>
    <row r="119" spans="3:6" x14ac:dyDescent="0.15">
      <c r="C119" s="22" t="s">
        <v>337</v>
      </c>
      <c r="D119" s="21">
        <v>190.09</v>
      </c>
      <c r="E119" s="21">
        <v>204.00838347229237</v>
      </c>
      <c r="F119" s="21">
        <v>-13.918383472292362</v>
      </c>
    </row>
    <row r="120" spans="3:6" x14ac:dyDescent="0.15">
      <c r="C120" s="22" t="s">
        <v>338</v>
      </c>
      <c r="D120" s="21">
        <v>104.87</v>
      </c>
      <c r="E120" s="21">
        <v>109.39627187668768</v>
      </c>
      <c r="F120" s="21">
        <v>-4.5262718766876731</v>
      </c>
    </row>
    <row r="121" spans="3:6" x14ac:dyDescent="0.15">
      <c r="C121" s="22" t="s">
        <v>339</v>
      </c>
      <c r="D121" s="21">
        <v>154.06</v>
      </c>
      <c r="E121" s="21">
        <v>183.83764634257759</v>
      </c>
      <c r="F121" s="21">
        <v>-29.777646342577583</v>
      </c>
    </row>
    <row r="122" spans="3:6" x14ac:dyDescent="0.15">
      <c r="C122" s="22" t="s">
        <v>341</v>
      </c>
      <c r="D122" s="21">
        <v>258.85000000000002</v>
      </c>
      <c r="E122" s="21">
        <v>240.15798202727768</v>
      </c>
      <c r="F122" s="21">
        <v>18.69201797272234</v>
      </c>
    </row>
    <row r="123" spans="3:6" x14ac:dyDescent="0.15">
      <c r="C123" s="22" t="s">
        <v>342</v>
      </c>
      <c r="D123" s="21">
        <v>156.93</v>
      </c>
      <c r="E123" s="21">
        <v>151.61226970843688</v>
      </c>
      <c r="F123" s="21">
        <v>5.317730291563123</v>
      </c>
    </row>
    <row r="124" spans="3:6" x14ac:dyDescent="0.15">
      <c r="C124" s="22" t="s">
        <v>345</v>
      </c>
      <c r="D124" s="21">
        <v>133.5</v>
      </c>
      <c r="E124" s="21">
        <v>162.22962355825646</v>
      </c>
      <c r="F124" s="21">
        <v>-28.729623558256463</v>
      </c>
    </row>
    <row r="125" spans="3:6" x14ac:dyDescent="0.15">
      <c r="C125" s="22" t="s">
        <v>349</v>
      </c>
      <c r="D125" s="21">
        <v>246.1</v>
      </c>
      <c r="E125" s="21">
        <v>264.51111407536945</v>
      </c>
      <c r="F125" s="21">
        <v>-18.411114075369454</v>
      </c>
    </row>
    <row r="126" spans="3:6" x14ac:dyDescent="0.15">
      <c r="C126" s="22" t="s">
        <v>350</v>
      </c>
      <c r="D126" s="21">
        <v>84.21</v>
      </c>
      <c r="E126" s="21">
        <v>101.35771484139522</v>
      </c>
      <c r="F126" s="21">
        <v>-17.147714841395228</v>
      </c>
    </row>
    <row r="127" spans="3:6" x14ac:dyDescent="0.15">
      <c r="C127" s="22" t="s">
        <v>351</v>
      </c>
      <c r="D127" s="21">
        <v>84.21</v>
      </c>
      <c r="E127" s="21">
        <v>85.073086584582796</v>
      </c>
      <c r="F127" s="21">
        <v>-0.86308658458280263</v>
      </c>
    </row>
    <row r="128" spans="3:6" x14ac:dyDescent="0.15">
      <c r="C128" s="22" t="s">
        <v>354</v>
      </c>
      <c r="D128" s="21">
        <v>107.86</v>
      </c>
      <c r="E128" s="21">
        <v>103.54820868509628</v>
      </c>
      <c r="F128" s="21">
        <v>4.311791314903715</v>
      </c>
    </row>
    <row r="129" spans="3:6" x14ac:dyDescent="0.15">
      <c r="C129" s="22" t="s">
        <v>358</v>
      </c>
      <c r="D129" s="21">
        <v>215.01</v>
      </c>
      <c r="E129" s="21">
        <v>179.67812883290722</v>
      </c>
      <c r="F129" s="21">
        <v>35.331871167092771</v>
      </c>
    </row>
    <row r="130" spans="3:6" x14ac:dyDescent="0.15">
      <c r="C130" s="22" t="s">
        <v>359</v>
      </c>
      <c r="D130" s="21">
        <v>87.8</v>
      </c>
      <c r="E130" s="21">
        <v>29.779971193258923</v>
      </c>
      <c r="F130" s="21">
        <v>58.020028806741074</v>
      </c>
    </row>
    <row r="131" spans="3:6" x14ac:dyDescent="0.15">
      <c r="C131" s="22" t="s">
        <v>360</v>
      </c>
      <c r="D131" s="21">
        <v>120.7</v>
      </c>
      <c r="E131" s="21">
        <v>128.45204111738659</v>
      </c>
      <c r="F131" s="21">
        <v>-7.7520411173865824</v>
      </c>
    </row>
    <row r="132" spans="3:6" x14ac:dyDescent="0.15">
      <c r="C132" s="22" t="s">
        <v>361</v>
      </c>
      <c r="D132" s="21">
        <v>132.85</v>
      </c>
      <c r="E132" s="21">
        <v>124.29866180681148</v>
      </c>
      <c r="F132" s="21">
        <v>8.5513381931885135</v>
      </c>
    </row>
    <row r="133" spans="3:6" x14ac:dyDescent="0.15">
      <c r="C133" s="22" t="s">
        <v>364</v>
      </c>
      <c r="D133" s="21">
        <v>76.81</v>
      </c>
      <c r="E133" s="21">
        <v>62.18792228073432</v>
      </c>
      <c r="F133" s="21">
        <v>14.622077719265683</v>
      </c>
    </row>
    <row r="134" spans="3:6" x14ac:dyDescent="0.15">
      <c r="C134" s="22" t="s">
        <v>366</v>
      </c>
      <c r="D134" s="21">
        <v>208.79</v>
      </c>
      <c r="E134" s="21">
        <v>251.01803229775606</v>
      </c>
      <c r="F134" s="21">
        <v>-42.228032297756073</v>
      </c>
    </row>
    <row r="135" spans="3:6" x14ac:dyDescent="0.15">
      <c r="C135" s="22" t="s">
        <v>368</v>
      </c>
      <c r="D135" s="21">
        <v>208.79</v>
      </c>
      <c r="E135" s="21">
        <v>252.14294918492067</v>
      </c>
      <c r="F135" s="21">
        <v>-43.352949184920675</v>
      </c>
    </row>
    <row r="136" spans="3:6" x14ac:dyDescent="0.15">
      <c r="C136" s="22" t="s">
        <v>369</v>
      </c>
      <c r="D136" s="21">
        <v>162.28</v>
      </c>
      <c r="E136" s="21">
        <v>171.17759429683204</v>
      </c>
      <c r="F136" s="21">
        <v>-8.8975942968320396</v>
      </c>
    </row>
    <row r="137" spans="3:6" x14ac:dyDescent="0.15">
      <c r="C137" s="22" t="s">
        <v>379</v>
      </c>
      <c r="D137" s="21">
        <v>159.71</v>
      </c>
      <c r="E137" s="21">
        <v>152.62392345781976</v>
      </c>
      <c r="F137" s="21">
        <v>7.0860765421802512</v>
      </c>
    </row>
    <row r="138" spans="3:6" x14ac:dyDescent="0.15">
      <c r="C138" s="22" t="s">
        <v>381</v>
      </c>
      <c r="D138" s="21">
        <v>159.71</v>
      </c>
      <c r="E138" s="21">
        <v>152.62392345781976</v>
      </c>
      <c r="F138" s="21">
        <v>7.0860765421802512</v>
      </c>
    </row>
    <row r="139" spans="3:6" x14ac:dyDescent="0.15">
      <c r="C139" s="22" t="s">
        <v>383</v>
      </c>
      <c r="D139" s="21">
        <v>159.71</v>
      </c>
      <c r="E139" s="21">
        <v>153.74884034498436</v>
      </c>
      <c r="F139" s="21">
        <v>5.9611596550156492</v>
      </c>
    </row>
    <row r="140" spans="3:6" x14ac:dyDescent="0.15">
      <c r="C140" s="22" t="s">
        <v>388</v>
      </c>
      <c r="D140" s="21">
        <v>143.44</v>
      </c>
      <c r="E140" s="21">
        <v>190.07922656052418</v>
      </c>
      <c r="F140" s="21">
        <v>-46.639226560524179</v>
      </c>
    </row>
    <row r="141" spans="3:6" x14ac:dyDescent="0.15">
      <c r="C141" s="22" t="s">
        <v>389</v>
      </c>
      <c r="D141" s="21">
        <v>143.44</v>
      </c>
      <c r="E141" s="21">
        <v>191.20414344768878</v>
      </c>
      <c r="F141" s="21">
        <v>-47.764143447688781</v>
      </c>
    </row>
    <row r="142" spans="3:6" x14ac:dyDescent="0.15">
      <c r="C142" s="22" t="s">
        <v>390</v>
      </c>
      <c r="D142" s="21">
        <v>174.87</v>
      </c>
      <c r="E142" s="21">
        <v>159.08709732832119</v>
      </c>
      <c r="F142" s="21">
        <v>15.782902671678812</v>
      </c>
    </row>
    <row r="143" spans="3:6" x14ac:dyDescent="0.15">
      <c r="C143" s="22" t="s">
        <v>391</v>
      </c>
      <c r="D143" s="21">
        <v>174.87</v>
      </c>
      <c r="E143" s="21">
        <v>156.96695088478722</v>
      </c>
      <c r="F143" s="21">
        <v>17.903049115212781</v>
      </c>
    </row>
    <row r="144" spans="3:6" x14ac:dyDescent="0.15">
      <c r="C144" s="22" t="s">
        <v>393</v>
      </c>
      <c r="D144" s="21">
        <v>304.18</v>
      </c>
      <c r="E144" s="21">
        <v>260.2446277539841</v>
      </c>
      <c r="F144" s="21">
        <v>43.935372246015902</v>
      </c>
    </row>
    <row r="145" spans="3:6" x14ac:dyDescent="0.15">
      <c r="C145" s="22" t="s">
        <v>395</v>
      </c>
      <c r="D145" s="21">
        <v>304.18</v>
      </c>
      <c r="E145" s="21">
        <v>261.36954464114871</v>
      </c>
      <c r="F145" s="21">
        <v>42.8104553588513</v>
      </c>
    </row>
    <row r="146" spans="3:6" x14ac:dyDescent="0.15">
      <c r="C146" s="22" t="s">
        <v>398</v>
      </c>
      <c r="D146" s="21">
        <v>270.36</v>
      </c>
      <c r="E146" s="21">
        <v>267.55698287294592</v>
      </c>
      <c r="F146" s="21">
        <v>2.8030171270540905</v>
      </c>
    </row>
    <row r="147" spans="3:6" x14ac:dyDescent="0.15">
      <c r="C147" s="22" t="s">
        <v>399</v>
      </c>
      <c r="D147" s="21">
        <v>209.35</v>
      </c>
      <c r="E147" s="21">
        <v>207.12189716906244</v>
      </c>
      <c r="F147" s="21">
        <v>2.2281028309375586</v>
      </c>
    </row>
    <row r="148" spans="3:6" x14ac:dyDescent="0.15">
      <c r="C148" s="22" t="s">
        <v>403</v>
      </c>
      <c r="D148" s="21">
        <v>123.18</v>
      </c>
      <c r="E148" s="21">
        <v>147.23234418037077</v>
      </c>
      <c r="F148" s="21">
        <v>-24.052344180370767</v>
      </c>
    </row>
    <row r="149" spans="3:6" x14ac:dyDescent="0.15">
      <c r="C149" s="22" t="s">
        <v>405</v>
      </c>
      <c r="D149" s="21">
        <v>143.19999999999999</v>
      </c>
      <c r="E149" s="21">
        <v>175.00820300501044</v>
      </c>
      <c r="F149" s="21">
        <v>-31.808203005010455</v>
      </c>
    </row>
    <row r="150" spans="3:6" x14ac:dyDescent="0.15">
      <c r="C150" s="22" t="s">
        <v>410</v>
      </c>
      <c r="D150" s="21">
        <v>144.6</v>
      </c>
      <c r="E150" s="21">
        <v>172.77874043737725</v>
      </c>
      <c r="F150" s="21">
        <v>-28.178740437377257</v>
      </c>
    </row>
    <row r="151" spans="3:6" x14ac:dyDescent="0.15">
      <c r="C151" s="22" t="s">
        <v>411</v>
      </c>
      <c r="D151" s="21">
        <v>349.53</v>
      </c>
      <c r="E151" s="21">
        <v>270.80089467607525</v>
      </c>
      <c r="F151" s="21">
        <v>78.729105323924728</v>
      </c>
    </row>
    <row r="152" spans="3:6" x14ac:dyDescent="0.15">
      <c r="C152" s="22" t="s">
        <v>412</v>
      </c>
      <c r="D152" s="21">
        <v>349.53</v>
      </c>
      <c r="E152" s="21">
        <v>269.38746371371928</v>
      </c>
      <c r="F152" s="21">
        <v>80.142536286280688</v>
      </c>
    </row>
    <row r="153" spans="3:6" x14ac:dyDescent="0.15">
      <c r="C153" s="22" t="s">
        <v>413</v>
      </c>
      <c r="D153" s="21">
        <v>349.53</v>
      </c>
      <c r="E153" s="21">
        <v>270.51238060088389</v>
      </c>
      <c r="F153" s="21">
        <v>79.017619399116086</v>
      </c>
    </row>
    <row r="154" spans="3:6" x14ac:dyDescent="0.15">
      <c r="C154" s="22" t="s">
        <v>415</v>
      </c>
      <c r="D154" s="21">
        <v>183.43</v>
      </c>
      <c r="E154" s="21">
        <v>161.7151953665998</v>
      </c>
      <c r="F154" s="21">
        <v>21.714804633400206</v>
      </c>
    </row>
    <row r="155" spans="3:6" x14ac:dyDescent="0.15">
      <c r="C155" s="22" t="s">
        <v>416</v>
      </c>
      <c r="D155" s="21">
        <v>183.43</v>
      </c>
      <c r="E155" s="21">
        <v>162.8401122537644</v>
      </c>
      <c r="F155" s="21">
        <v>20.589887746235604</v>
      </c>
    </row>
    <row r="156" spans="3:6" x14ac:dyDescent="0.15">
      <c r="C156" s="22" t="s">
        <v>418</v>
      </c>
      <c r="D156" s="21">
        <v>223.99</v>
      </c>
      <c r="E156" s="21">
        <v>211.57489308176349</v>
      </c>
      <c r="F156" s="21">
        <v>12.415106918236518</v>
      </c>
    </row>
    <row r="157" spans="3:6" x14ac:dyDescent="0.15">
      <c r="C157" s="22" t="s">
        <v>419</v>
      </c>
      <c r="D157" s="21">
        <v>223.99</v>
      </c>
      <c r="E157" s="21">
        <v>210.57966352539412</v>
      </c>
      <c r="F157" s="21">
        <v>13.410336474605884</v>
      </c>
    </row>
    <row r="158" spans="3:6" x14ac:dyDescent="0.15">
      <c r="C158" s="22" t="s">
        <v>421</v>
      </c>
      <c r="D158" s="21">
        <v>169.41</v>
      </c>
      <c r="E158" s="21">
        <v>240.43464098802536</v>
      </c>
      <c r="F158" s="21">
        <v>-71.024640988025368</v>
      </c>
    </row>
    <row r="159" spans="3:6" x14ac:dyDescent="0.15">
      <c r="C159" s="22" t="s">
        <v>423</v>
      </c>
      <c r="D159" s="21">
        <v>326.47000000000003</v>
      </c>
      <c r="E159" s="21">
        <v>292.26343560594</v>
      </c>
      <c r="F159" s="21">
        <v>34.206564394060024</v>
      </c>
    </row>
    <row r="160" spans="3:6" x14ac:dyDescent="0.15">
      <c r="C160" s="22" t="s">
        <v>426</v>
      </c>
      <c r="D160" s="21">
        <v>234.31</v>
      </c>
      <c r="E160" s="21">
        <v>228.92071465994292</v>
      </c>
      <c r="F160" s="21">
        <v>5.3892853400570857</v>
      </c>
    </row>
    <row r="161" spans="3:6" x14ac:dyDescent="0.15">
      <c r="C161" s="22" t="s">
        <v>427</v>
      </c>
      <c r="D161" s="21">
        <v>234.31</v>
      </c>
      <c r="E161" s="21">
        <v>228.92071465994292</v>
      </c>
      <c r="F161" s="21">
        <v>5.3892853400570857</v>
      </c>
    </row>
    <row r="162" spans="3:6" x14ac:dyDescent="0.15">
      <c r="C162" s="22" t="s">
        <v>429</v>
      </c>
      <c r="D162" s="21">
        <v>124.92</v>
      </c>
      <c r="E162" s="21">
        <v>136.25156798663164</v>
      </c>
      <c r="F162" s="21">
        <v>-11.33156798663164</v>
      </c>
    </row>
    <row r="163" spans="3:6" x14ac:dyDescent="0.15">
      <c r="C163" s="22" t="s">
        <v>431</v>
      </c>
      <c r="D163" s="21">
        <v>124.92</v>
      </c>
      <c r="E163" s="21">
        <v>137.37648487379624</v>
      </c>
      <c r="F163" s="21">
        <v>-12.456484873796242</v>
      </c>
    </row>
    <row r="164" spans="3:6" x14ac:dyDescent="0.15">
      <c r="C164" s="22" t="s">
        <v>436</v>
      </c>
      <c r="D164" s="21">
        <v>208.71</v>
      </c>
      <c r="E164" s="21">
        <v>209.45787411436203</v>
      </c>
      <c r="F164" s="21">
        <v>-0.74787411436201978</v>
      </c>
    </row>
    <row r="165" spans="3:6" x14ac:dyDescent="0.15">
      <c r="C165" s="22" t="s">
        <v>438</v>
      </c>
      <c r="D165" s="21">
        <v>150.13</v>
      </c>
      <c r="E165" s="21">
        <v>154.46917605077959</v>
      </c>
      <c r="F165" s="21">
        <v>-4.3391760507795993</v>
      </c>
    </row>
    <row r="166" spans="3:6" x14ac:dyDescent="0.15">
      <c r="C166" s="22" t="s">
        <v>441</v>
      </c>
      <c r="D166" s="21">
        <v>56.43</v>
      </c>
      <c r="E166" s="21">
        <v>121.99623189271102</v>
      </c>
      <c r="F166" s="21">
        <v>-65.566231892711016</v>
      </c>
    </row>
    <row r="167" spans="3:6" x14ac:dyDescent="0.15">
      <c r="C167" s="22" t="s">
        <v>443</v>
      </c>
      <c r="D167" s="21">
        <v>53.8</v>
      </c>
      <c r="E167" s="21">
        <v>74.490037487898718</v>
      </c>
      <c r="F167" s="21">
        <v>-20.690037487898721</v>
      </c>
    </row>
    <row r="168" spans="3:6" x14ac:dyDescent="0.15">
      <c r="C168" s="22" t="s">
        <v>446</v>
      </c>
      <c r="D168" s="21">
        <v>67.77</v>
      </c>
      <c r="E168" s="21">
        <v>116.79042597371676</v>
      </c>
      <c r="F168" s="21">
        <v>-49.020425973716769</v>
      </c>
    </row>
    <row r="169" spans="3:6" x14ac:dyDescent="0.15">
      <c r="C169" s="22" t="s">
        <v>447</v>
      </c>
      <c r="D169" s="21">
        <v>67.77</v>
      </c>
      <c r="E169" s="21">
        <v>100.50579771690434</v>
      </c>
      <c r="F169" s="21">
        <v>-32.735797716904344</v>
      </c>
    </row>
    <row r="170" spans="3:6" x14ac:dyDescent="0.15">
      <c r="C170" s="22" t="s">
        <v>449</v>
      </c>
      <c r="D170" s="21">
        <v>92.78</v>
      </c>
      <c r="E170" s="21">
        <v>70.325059886997025</v>
      </c>
      <c r="F170" s="21">
        <v>22.454940113002976</v>
      </c>
    </row>
    <row r="171" spans="3:6" x14ac:dyDescent="0.15">
      <c r="C171" s="22" t="s">
        <v>451</v>
      </c>
      <c r="D171" s="21">
        <v>121.67</v>
      </c>
      <c r="E171" s="21">
        <v>82.265533403939372</v>
      </c>
      <c r="F171" s="21">
        <v>39.40446659606063</v>
      </c>
    </row>
    <row r="172" spans="3:6" x14ac:dyDescent="0.15">
      <c r="C172" s="22" t="s">
        <v>452</v>
      </c>
      <c r="D172" s="21">
        <v>121.67</v>
      </c>
      <c r="E172" s="21">
        <v>65.980905147126947</v>
      </c>
      <c r="F172" s="21">
        <v>55.689094852873055</v>
      </c>
    </row>
    <row r="173" spans="3:6" x14ac:dyDescent="0.15">
      <c r="C173" s="22" t="s">
        <v>457</v>
      </c>
      <c r="D173" s="21">
        <v>201.43</v>
      </c>
      <c r="E173" s="21">
        <v>155.94917185465772</v>
      </c>
      <c r="F173" s="21">
        <v>45.480828145342286</v>
      </c>
    </row>
    <row r="174" spans="3:6" x14ac:dyDescent="0.15">
      <c r="C174" s="22" t="s">
        <v>460</v>
      </c>
      <c r="D174" s="21">
        <v>114.5</v>
      </c>
      <c r="E174" s="21">
        <v>109.87491392758952</v>
      </c>
      <c r="F174" s="21">
        <v>4.6250860724104825</v>
      </c>
    </row>
    <row r="175" spans="3:6" x14ac:dyDescent="0.15">
      <c r="C175" s="22" t="s">
        <v>464</v>
      </c>
      <c r="D175" s="21">
        <v>258.43</v>
      </c>
      <c r="E175" s="21">
        <v>236.06346165713057</v>
      </c>
      <c r="F175" s="21">
        <v>22.366538342869433</v>
      </c>
    </row>
    <row r="176" spans="3:6" x14ac:dyDescent="0.15">
      <c r="C176" s="22" t="s">
        <v>465</v>
      </c>
      <c r="D176" s="21">
        <v>96.53</v>
      </c>
      <c r="E176" s="21">
        <v>58.31602538271617</v>
      </c>
      <c r="F176" s="21">
        <v>38.213974617283831</v>
      </c>
    </row>
    <row r="177" spans="3:6" x14ac:dyDescent="0.15">
      <c r="C177" s="22" t="s">
        <v>466</v>
      </c>
      <c r="D177" s="21">
        <v>204.62</v>
      </c>
      <c r="E177" s="21">
        <v>180.12458505808749</v>
      </c>
      <c r="F177" s="21">
        <v>24.495414941912514</v>
      </c>
    </row>
    <row r="178" spans="3:6" x14ac:dyDescent="0.15">
      <c r="C178" s="22" t="s">
        <v>469</v>
      </c>
      <c r="D178" s="21">
        <v>123.97</v>
      </c>
      <c r="E178" s="21">
        <v>101.77127471721084</v>
      </c>
      <c r="F178" s="21">
        <v>22.198725282789155</v>
      </c>
    </row>
    <row r="179" spans="3:6" x14ac:dyDescent="0.15">
      <c r="C179" s="22" t="s">
        <v>470</v>
      </c>
      <c r="D179" s="21">
        <v>123.97</v>
      </c>
      <c r="E179" s="21">
        <v>102.89619160437545</v>
      </c>
      <c r="F179" s="21">
        <v>21.073808395624553</v>
      </c>
    </row>
    <row r="180" spans="3:6" x14ac:dyDescent="0.15">
      <c r="C180" s="22" t="s">
        <v>471</v>
      </c>
      <c r="D180" s="21">
        <v>125.09</v>
      </c>
      <c r="E180" s="21">
        <v>150.08678301457218</v>
      </c>
      <c r="F180" s="21">
        <v>-24.996783014572173</v>
      </c>
    </row>
    <row r="181" spans="3:6" x14ac:dyDescent="0.15">
      <c r="C181" s="22" t="s">
        <v>472</v>
      </c>
      <c r="D181" s="21">
        <v>138.56</v>
      </c>
      <c r="E181" s="21">
        <v>177.28811903672801</v>
      </c>
      <c r="F181" s="21">
        <v>-38.728119036728003</v>
      </c>
    </row>
    <row r="182" spans="3:6" x14ac:dyDescent="0.15">
      <c r="C182" s="22" t="s">
        <v>473</v>
      </c>
      <c r="D182" s="21">
        <v>215.06</v>
      </c>
      <c r="E182" s="21">
        <v>180.51698268449104</v>
      </c>
      <c r="F182" s="21">
        <v>34.543017315508962</v>
      </c>
    </row>
    <row r="183" spans="3:6" x14ac:dyDescent="0.15">
      <c r="C183" s="22" t="s">
        <v>474</v>
      </c>
      <c r="D183" s="21">
        <v>215.06</v>
      </c>
      <c r="E183" s="21">
        <v>164.23235442767862</v>
      </c>
      <c r="F183" s="21">
        <v>50.827645572321387</v>
      </c>
    </row>
    <row r="184" spans="3:6" x14ac:dyDescent="0.15">
      <c r="C184" s="22" t="s">
        <v>476</v>
      </c>
      <c r="D184" s="21">
        <v>335.55</v>
      </c>
      <c r="E184" s="21">
        <v>239.52297102830335</v>
      </c>
      <c r="F184" s="21">
        <v>96.027028971696666</v>
      </c>
    </row>
    <row r="185" spans="3:6" x14ac:dyDescent="0.15">
      <c r="C185" s="22" t="s">
        <v>478</v>
      </c>
      <c r="D185" s="21">
        <v>132.77000000000001</v>
      </c>
      <c r="E185" s="21">
        <v>169.70508323144475</v>
      </c>
      <c r="F185" s="21">
        <v>-36.935083231444736</v>
      </c>
    </row>
    <row r="186" spans="3:6" x14ac:dyDescent="0.15">
      <c r="C186" s="22" t="s">
        <v>481</v>
      </c>
      <c r="D186" s="21">
        <v>293.20999999999998</v>
      </c>
      <c r="E186" s="21">
        <v>298.7952127760276</v>
      </c>
      <c r="F186" s="21">
        <v>-5.5852127760276176</v>
      </c>
    </row>
    <row r="187" spans="3:6" x14ac:dyDescent="0.15">
      <c r="C187" s="22" t="s">
        <v>483</v>
      </c>
      <c r="D187" s="21">
        <v>295.45999999999998</v>
      </c>
      <c r="E187" s="21">
        <v>227.44309687862409</v>
      </c>
      <c r="F187" s="21">
        <v>68.01690312137589</v>
      </c>
    </row>
    <row r="188" spans="3:6" x14ac:dyDescent="0.15">
      <c r="C188" s="22" t="s">
        <v>485</v>
      </c>
      <c r="D188" s="21">
        <v>57.05</v>
      </c>
      <c r="E188" s="21">
        <v>69.974325640421711</v>
      </c>
      <c r="F188" s="21">
        <v>-12.924325640421714</v>
      </c>
    </row>
    <row r="189" spans="3:6" x14ac:dyDescent="0.15">
      <c r="C189" s="22" t="s">
        <v>487</v>
      </c>
      <c r="D189" s="21">
        <v>105.41</v>
      </c>
      <c r="E189" s="21">
        <v>106.69189051877601</v>
      </c>
      <c r="F189" s="21">
        <v>-1.2818905187760095</v>
      </c>
    </row>
    <row r="190" spans="3:6" x14ac:dyDescent="0.15">
      <c r="C190" s="22" t="s">
        <v>489</v>
      </c>
      <c r="D190" s="21">
        <v>57.33</v>
      </c>
      <c r="E190" s="21">
        <v>100.8675915631795</v>
      </c>
      <c r="F190" s="21">
        <v>-43.537591563179504</v>
      </c>
    </row>
    <row r="191" spans="3:6" x14ac:dyDescent="0.15">
      <c r="C191" s="22" t="s">
        <v>491</v>
      </c>
      <c r="D191" s="21">
        <v>152.1</v>
      </c>
      <c r="E191" s="21">
        <v>149.07595200058046</v>
      </c>
      <c r="F191" s="21">
        <v>3.0240479994195368</v>
      </c>
    </row>
    <row r="192" spans="3:6" x14ac:dyDescent="0.15">
      <c r="C192" s="22" t="s">
        <v>492</v>
      </c>
      <c r="D192" s="21">
        <v>166.66</v>
      </c>
      <c r="E192" s="21">
        <v>167.53153527466714</v>
      </c>
      <c r="F192" s="21">
        <v>-0.87153527466713854</v>
      </c>
    </row>
    <row r="193" spans="3:6" x14ac:dyDescent="0.15">
      <c r="C193" s="22" t="s">
        <v>495</v>
      </c>
      <c r="D193" s="21">
        <v>133.04</v>
      </c>
      <c r="E193" s="21">
        <v>126.36938102425464</v>
      </c>
      <c r="F193" s="21">
        <v>6.6706189757453558</v>
      </c>
    </row>
    <row r="194" spans="3:6" x14ac:dyDescent="0.15">
      <c r="C194" s="22" t="s">
        <v>497</v>
      </c>
      <c r="D194" s="21">
        <v>60.73</v>
      </c>
      <c r="E194" s="21">
        <v>77.045257075337048</v>
      </c>
      <c r="F194" s="21">
        <v>-16.315257075337051</v>
      </c>
    </row>
    <row r="195" spans="3:6" x14ac:dyDescent="0.15">
      <c r="C195" s="22" t="s">
        <v>498</v>
      </c>
      <c r="D195" s="21">
        <v>148.28</v>
      </c>
      <c r="E195" s="21">
        <v>120.82830523329378</v>
      </c>
      <c r="F195" s="21">
        <v>27.451694766706225</v>
      </c>
    </row>
    <row r="196" spans="3:6" x14ac:dyDescent="0.15">
      <c r="C196" s="22" t="s">
        <v>500</v>
      </c>
      <c r="D196" s="21">
        <v>53.07</v>
      </c>
      <c r="E196" s="21">
        <v>20.492306173146837</v>
      </c>
      <c r="F196" s="21">
        <v>32.577693826853164</v>
      </c>
    </row>
    <row r="197" spans="3:6" x14ac:dyDescent="0.15">
      <c r="C197" s="22" t="s">
        <v>504</v>
      </c>
      <c r="D197" s="21">
        <v>273.12</v>
      </c>
      <c r="E197" s="21">
        <v>276.81963578730671</v>
      </c>
      <c r="F197" s="21">
        <v>-3.6996357873067041</v>
      </c>
    </row>
    <row r="198" spans="3:6" x14ac:dyDescent="0.15">
      <c r="C198" s="22" t="s">
        <v>505</v>
      </c>
      <c r="D198" s="21">
        <v>273.12</v>
      </c>
      <c r="E198" s="21">
        <v>277.94455267447131</v>
      </c>
      <c r="F198" s="21">
        <v>-4.8245526744713061</v>
      </c>
    </row>
    <row r="199" spans="3:6" x14ac:dyDescent="0.15">
      <c r="C199" s="22" t="s">
        <v>506</v>
      </c>
      <c r="D199" s="21">
        <v>84.15</v>
      </c>
      <c r="E199" s="21">
        <v>101.89124521528541</v>
      </c>
      <c r="F199" s="21">
        <v>-17.741245215285403</v>
      </c>
    </row>
    <row r="200" spans="3:6" x14ac:dyDescent="0.15">
      <c r="C200" s="22" t="s">
        <v>512</v>
      </c>
      <c r="D200" s="21">
        <v>208.86</v>
      </c>
      <c r="E200" s="21">
        <v>179.78842242642807</v>
      </c>
      <c r="F200" s="21">
        <v>29.071577573571943</v>
      </c>
    </row>
    <row r="201" spans="3:6" x14ac:dyDescent="0.15">
      <c r="C201" s="22" t="s">
        <v>515</v>
      </c>
      <c r="D201" s="21">
        <v>169.9</v>
      </c>
      <c r="E201" s="21">
        <v>181.83755377973225</v>
      </c>
      <c r="F201" s="21">
        <v>-11.937553779732241</v>
      </c>
    </row>
    <row r="202" spans="3:6" x14ac:dyDescent="0.15">
      <c r="C202" s="22" t="s">
        <v>518</v>
      </c>
      <c r="D202" s="21">
        <v>134.09</v>
      </c>
      <c r="E202" s="21">
        <v>180.98953646664251</v>
      </c>
      <c r="F202" s="21">
        <v>-46.899536466642502</v>
      </c>
    </row>
    <row r="203" spans="3:6" x14ac:dyDescent="0.15">
      <c r="C203" s="22" t="s">
        <v>520</v>
      </c>
      <c r="D203" s="21">
        <v>279.61</v>
      </c>
      <c r="E203" s="21">
        <v>251.88671473899399</v>
      </c>
      <c r="F203" s="21">
        <v>27.723285261006026</v>
      </c>
    </row>
    <row r="204" spans="3:6" x14ac:dyDescent="0.15">
      <c r="C204" s="22" t="s">
        <v>521</v>
      </c>
      <c r="D204" s="21">
        <v>279.61</v>
      </c>
      <c r="E204" s="21">
        <v>235.60208648218156</v>
      </c>
      <c r="F204" s="21">
        <v>44.007913517818452</v>
      </c>
    </row>
    <row r="205" spans="3:6" x14ac:dyDescent="0.15">
      <c r="C205" s="22" t="s">
        <v>522</v>
      </c>
      <c r="D205" s="21">
        <v>188.46</v>
      </c>
      <c r="E205" s="21">
        <v>174.9011342854165</v>
      </c>
      <c r="F205" s="21">
        <v>13.558865714583504</v>
      </c>
    </row>
    <row r="206" spans="3:6" x14ac:dyDescent="0.15">
      <c r="C206" s="22" t="s">
        <v>524</v>
      </c>
      <c r="D206" s="21">
        <v>69.19</v>
      </c>
      <c r="E206" s="21">
        <v>35.865025403406271</v>
      </c>
      <c r="F206" s="21">
        <v>33.324974596593727</v>
      </c>
    </row>
    <row r="207" spans="3:6" x14ac:dyDescent="0.15">
      <c r="C207" s="22" t="s">
        <v>525</v>
      </c>
      <c r="D207" s="21">
        <v>91.97</v>
      </c>
      <c r="E207" s="21">
        <v>106.83713319569497</v>
      </c>
      <c r="F207" s="21">
        <v>-14.867133195694976</v>
      </c>
    </row>
    <row r="208" spans="3:6" x14ac:dyDescent="0.15">
      <c r="C208" s="22" t="s">
        <v>526</v>
      </c>
      <c r="D208" s="21">
        <v>302.33</v>
      </c>
      <c r="E208" s="21">
        <v>295.3185275953644</v>
      </c>
      <c r="F208" s="21">
        <v>7.0114724046355832</v>
      </c>
    </row>
    <row r="209" spans="3:6" x14ac:dyDescent="0.15">
      <c r="C209" s="22" t="s">
        <v>529</v>
      </c>
      <c r="D209" s="21">
        <v>63.76</v>
      </c>
      <c r="E209" s="21">
        <v>88.552658780570908</v>
      </c>
      <c r="F209" s="21">
        <v>-24.79265878057091</v>
      </c>
    </row>
    <row r="210" spans="3:6" x14ac:dyDescent="0.15">
      <c r="C210" s="22" t="s">
        <v>530</v>
      </c>
      <c r="D210" s="21">
        <v>114.95</v>
      </c>
      <c r="E210" s="21">
        <v>95.207333751165805</v>
      </c>
      <c r="F210" s="21">
        <v>19.742666248834198</v>
      </c>
    </row>
    <row r="211" spans="3:6" x14ac:dyDescent="0.15">
      <c r="C211" s="22" t="s">
        <v>533</v>
      </c>
      <c r="D211" s="21">
        <v>96.58</v>
      </c>
      <c r="E211" s="21">
        <v>111.09220868284393</v>
      </c>
      <c r="F211" s="21">
        <v>-14.512208682843934</v>
      </c>
    </row>
    <row r="212" spans="3:6" x14ac:dyDescent="0.15">
      <c r="C212" s="22" t="s">
        <v>535</v>
      </c>
      <c r="D212" s="21">
        <v>65.84</v>
      </c>
      <c r="E212" s="21">
        <v>88.667550692644966</v>
      </c>
      <c r="F212" s="21">
        <v>-22.827550692644962</v>
      </c>
    </row>
    <row r="213" spans="3:6" x14ac:dyDescent="0.15">
      <c r="C213" s="22" t="s">
        <v>536</v>
      </c>
      <c r="D213" s="21">
        <v>88.46</v>
      </c>
      <c r="E213" s="21">
        <v>106.88965038296433</v>
      </c>
      <c r="F213" s="21">
        <v>-18.42965038296434</v>
      </c>
    </row>
    <row r="214" spans="3:6" x14ac:dyDescent="0.15">
      <c r="C214" s="22" t="s">
        <v>539</v>
      </c>
      <c r="D214" s="21">
        <v>219.38</v>
      </c>
      <c r="E214" s="21">
        <v>183.18599354213953</v>
      </c>
      <c r="F214" s="21">
        <v>36.194006457860468</v>
      </c>
    </row>
    <row r="215" spans="3:6" x14ac:dyDescent="0.15">
      <c r="C215" s="22" t="s">
        <v>542</v>
      </c>
      <c r="D215" s="21">
        <v>106.29</v>
      </c>
      <c r="E215" s="21">
        <v>139.0873493847117</v>
      </c>
      <c r="F215" s="21">
        <v>-32.797349384711694</v>
      </c>
    </row>
    <row r="216" spans="3:6" x14ac:dyDescent="0.15">
      <c r="C216" s="22" t="s">
        <v>545</v>
      </c>
      <c r="D216" s="21">
        <v>123.44</v>
      </c>
      <c r="E216" s="21">
        <v>132.52302572519773</v>
      </c>
      <c r="F216" s="21">
        <v>-9.0830257251977287</v>
      </c>
    </row>
    <row r="217" spans="3:6" x14ac:dyDescent="0.15">
      <c r="C217" s="22" t="s">
        <v>546</v>
      </c>
      <c r="D217" s="21">
        <v>140.07</v>
      </c>
      <c r="E217" s="21">
        <v>145.08058701605802</v>
      </c>
      <c r="F217" s="21">
        <v>-5.0105870160580253</v>
      </c>
    </row>
    <row r="218" spans="3:6" x14ac:dyDescent="0.15">
      <c r="C218" s="22" t="s">
        <v>547</v>
      </c>
      <c r="D218" s="21">
        <v>193.67</v>
      </c>
      <c r="E218" s="21">
        <v>170.96299009725516</v>
      </c>
      <c r="F218" s="21">
        <v>22.707009902744829</v>
      </c>
    </row>
    <row r="219" spans="3:6" x14ac:dyDescent="0.15">
      <c r="C219" s="22" t="s">
        <v>548</v>
      </c>
      <c r="D219" s="21">
        <v>193.67</v>
      </c>
      <c r="E219" s="21">
        <v>154.67836184044273</v>
      </c>
      <c r="F219" s="21">
        <v>38.991638159557255</v>
      </c>
    </row>
    <row r="220" spans="3:6" x14ac:dyDescent="0.15">
      <c r="C220" s="22" t="s">
        <v>549</v>
      </c>
      <c r="D220" s="21">
        <v>230.56</v>
      </c>
      <c r="E220" s="21">
        <v>196.31227882197817</v>
      </c>
      <c r="F220" s="21">
        <v>34.247721178021834</v>
      </c>
    </row>
    <row r="221" spans="3:6" x14ac:dyDescent="0.15">
      <c r="C221" s="22" t="s">
        <v>551</v>
      </c>
      <c r="D221" s="21">
        <v>154.72999999999999</v>
      </c>
      <c r="E221" s="21">
        <v>147.10209047635337</v>
      </c>
      <c r="F221" s="21">
        <v>7.6279095236466219</v>
      </c>
    </row>
    <row r="222" spans="3:6" x14ac:dyDescent="0.15">
      <c r="C222" s="22" t="s">
        <v>553</v>
      </c>
      <c r="D222" s="21">
        <v>144.86000000000001</v>
      </c>
      <c r="E222" s="21">
        <v>128.63368831347427</v>
      </c>
      <c r="F222" s="21">
        <v>16.226311686525747</v>
      </c>
    </row>
    <row r="223" spans="3:6" x14ac:dyDescent="0.15">
      <c r="C223" s="22" t="s">
        <v>557</v>
      </c>
      <c r="D223" s="21">
        <v>125.9</v>
      </c>
      <c r="E223" s="21">
        <v>197.95712006735789</v>
      </c>
      <c r="F223" s="21">
        <v>-72.057120067357886</v>
      </c>
    </row>
    <row r="224" spans="3:6" x14ac:dyDescent="0.15">
      <c r="C224" s="22" t="s">
        <v>558</v>
      </c>
      <c r="D224" s="21">
        <v>54.38</v>
      </c>
      <c r="E224" s="21">
        <v>29.347677705553942</v>
      </c>
      <c r="F224" s="21">
        <v>25.032322294446061</v>
      </c>
    </row>
    <row r="225" spans="3:6" x14ac:dyDescent="0.15">
      <c r="C225" s="22" t="s">
        <v>561</v>
      </c>
      <c r="D225" s="21">
        <v>72.42</v>
      </c>
      <c r="E225" s="21">
        <v>57.284080038441267</v>
      </c>
      <c r="F225" s="21">
        <v>15.135919961558734</v>
      </c>
    </row>
    <row r="226" spans="3:6" x14ac:dyDescent="0.15">
      <c r="C226" s="22" t="s">
        <v>562</v>
      </c>
      <c r="D226" s="21">
        <v>44.89</v>
      </c>
      <c r="E226" s="21">
        <v>40.05562433688187</v>
      </c>
      <c r="F226" s="21">
        <v>4.8343756631181307</v>
      </c>
    </row>
    <row r="227" spans="3:6" x14ac:dyDescent="0.15">
      <c r="C227" s="22" t="s">
        <v>563</v>
      </c>
      <c r="D227" s="21">
        <v>68.59</v>
      </c>
      <c r="E227" s="21">
        <v>55.67573861895341</v>
      </c>
      <c r="F227" s="21">
        <v>12.914261381046593</v>
      </c>
    </row>
    <row r="228" spans="3:6" x14ac:dyDescent="0.15">
      <c r="C228" s="22" t="s">
        <v>564</v>
      </c>
      <c r="D228" s="21">
        <v>42.47</v>
      </c>
      <c r="E228" s="21">
        <v>40.496277841439998</v>
      </c>
      <c r="F228" s="21">
        <v>1.9737221585600011</v>
      </c>
    </row>
    <row r="229" spans="3:6" x14ac:dyDescent="0.15">
      <c r="C229" s="22" t="s">
        <v>565</v>
      </c>
      <c r="D229" s="21">
        <v>45.11</v>
      </c>
      <c r="E229" s="21">
        <v>45.672580514121144</v>
      </c>
      <c r="F229" s="21">
        <v>-0.5625805141211444</v>
      </c>
    </row>
    <row r="230" spans="3:6" x14ac:dyDescent="0.15">
      <c r="C230" s="22" t="s">
        <v>567</v>
      </c>
      <c r="D230" s="21">
        <v>218.54</v>
      </c>
      <c r="E230" s="21">
        <v>157.37285434356306</v>
      </c>
      <c r="F230" s="21">
        <v>61.167145656436929</v>
      </c>
    </row>
    <row r="231" spans="3:6" x14ac:dyDescent="0.15">
      <c r="C231" s="22" t="s">
        <v>569</v>
      </c>
      <c r="D231" s="21">
        <v>127.38</v>
      </c>
      <c r="E231" s="21">
        <v>133.06532035903814</v>
      </c>
      <c r="F231" s="21">
        <v>-5.685320359038144</v>
      </c>
    </row>
    <row r="232" spans="3:6" x14ac:dyDescent="0.15">
      <c r="C232" s="22" t="s">
        <v>576</v>
      </c>
      <c r="D232" s="21">
        <v>57.57</v>
      </c>
      <c r="E232" s="21">
        <v>107.73393790347711</v>
      </c>
      <c r="F232" s="21">
        <v>-50.163937903477112</v>
      </c>
    </row>
    <row r="233" spans="3:6" x14ac:dyDescent="0.15">
      <c r="C233" s="22" t="s">
        <v>578</v>
      </c>
      <c r="D233" s="21">
        <v>179.13</v>
      </c>
      <c r="E233" s="21">
        <v>221.3507089913976</v>
      </c>
      <c r="F233" s="21">
        <v>-42.220708991397601</v>
      </c>
    </row>
    <row r="234" spans="3:6" x14ac:dyDescent="0.15">
      <c r="C234" s="22" t="s">
        <v>580</v>
      </c>
      <c r="D234" s="21">
        <v>185.65</v>
      </c>
      <c r="E234" s="21">
        <v>142.89503209714016</v>
      </c>
      <c r="F234" s="21">
        <v>42.754967902859846</v>
      </c>
    </row>
    <row r="235" spans="3:6" x14ac:dyDescent="0.15">
      <c r="C235" s="22" t="s">
        <v>581</v>
      </c>
      <c r="D235" s="21">
        <v>69.599999999999994</v>
      </c>
      <c r="E235" s="21">
        <v>85.430421577641454</v>
      </c>
      <c r="F235" s="21">
        <v>-15.830421577641459</v>
      </c>
    </row>
    <row r="236" spans="3:6" x14ac:dyDescent="0.15">
      <c r="C236" s="22" t="s">
        <v>582</v>
      </c>
      <c r="D236" s="21">
        <v>57.4</v>
      </c>
      <c r="E236" s="21">
        <v>16.441155549315887</v>
      </c>
      <c r="F236" s="21">
        <v>40.958844450684111</v>
      </c>
    </row>
    <row r="237" spans="3:6" x14ac:dyDescent="0.15">
      <c r="C237" s="22" t="s">
        <v>583</v>
      </c>
      <c r="D237" s="21">
        <v>66.459999999999994</v>
      </c>
      <c r="E237" s="21">
        <v>98.864523995601843</v>
      </c>
      <c r="F237" s="21">
        <v>-32.404523995601849</v>
      </c>
    </row>
    <row r="238" spans="3:6" x14ac:dyDescent="0.15">
      <c r="C238" s="22" t="s">
        <v>585</v>
      </c>
      <c r="D238" s="21">
        <v>259.32</v>
      </c>
      <c r="E238" s="21">
        <v>269.01215524154463</v>
      </c>
      <c r="F238" s="21">
        <v>-9.6921552415446399</v>
      </c>
    </row>
    <row r="239" spans="3:6" x14ac:dyDescent="0.15">
      <c r="C239" s="22" t="s">
        <v>586</v>
      </c>
      <c r="D239" s="21">
        <v>259.32</v>
      </c>
      <c r="E239" s="21">
        <v>271.5505030910652</v>
      </c>
      <c r="F239" s="21">
        <v>-12.230503091065202</v>
      </c>
    </row>
    <row r="240" spans="3:6" x14ac:dyDescent="0.15">
      <c r="C240" s="22" t="s">
        <v>590</v>
      </c>
      <c r="D240" s="21">
        <v>65.91</v>
      </c>
      <c r="E240" s="21">
        <v>88.30345730579657</v>
      </c>
      <c r="F240" s="21">
        <v>-22.393457305796574</v>
      </c>
    </row>
    <row r="241" spans="3:6" x14ac:dyDescent="0.15">
      <c r="C241" s="22" t="s">
        <v>592</v>
      </c>
      <c r="D241" s="21">
        <v>78.3</v>
      </c>
      <c r="E241" s="21">
        <v>99.171743627853317</v>
      </c>
      <c r="F241" s="21">
        <v>-20.87174362785332</v>
      </c>
    </row>
    <row r="242" spans="3:6" x14ac:dyDescent="0.15">
      <c r="C242" s="22" t="s">
        <v>593</v>
      </c>
      <c r="D242" s="21">
        <v>128.36000000000001</v>
      </c>
      <c r="E242" s="21">
        <v>147.1826720214973</v>
      </c>
      <c r="F242" s="21">
        <v>-18.822672021497283</v>
      </c>
    </row>
    <row r="243" spans="3:6" x14ac:dyDescent="0.15">
      <c r="C243" s="22" t="s">
        <v>594</v>
      </c>
      <c r="D243" s="21">
        <v>128.36000000000001</v>
      </c>
      <c r="E243" s="21">
        <v>130.89804376468487</v>
      </c>
      <c r="F243" s="21">
        <v>-2.5380437646848577</v>
      </c>
    </row>
    <row r="244" spans="3:6" x14ac:dyDescent="0.15">
      <c r="C244" s="22" t="s">
        <v>595</v>
      </c>
      <c r="D244" s="21">
        <v>63.69</v>
      </c>
      <c r="E244" s="21">
        <v>53.164093286250313</v>
      </c>
      <c r="F244" s="21">
        <v>10.525906713749684</v>
      </c>
    </row>
    <row r="245" spans="3:6" x14ac:dyDescent="0.15">
      <c r="C245" s="22" t="s">
        <v>597</v>
      </c>
      <c r="D245" s="21">
        <v>86.71</v>
      </c>
      <c r="E245" s="21">
        <v>88.285806439512498</v>
      </c>
      <c r="F245" s="21">
        <v>-1.5758064395125047</v>
      </c>
    </row>
    <row r="246" spans="3:6" x14ac:dyDescent="0.15">
      <c r="C246" s="22" t="s">
        <v>598</v>
      </c>
      <c r="D246" s="21">
        <v>130.09</v>
      </c>
      <c r="E246" s="21">
        <v>141.04523407225182</v>
      </c>
      <c r="F246" s="21">
        <v>-10.955234072251812</v>
      </c>
    </row>
    <row r="247" spans="3:6" x14ac:dyDescent="0.15">
      <c r="C247" s="22" t="s">
        <v>600</v>
      </c>
      <c r="D247" s="21">
        <v>273.52999999999997</v>
      </c>
      <c r="E247" s="21">
        <v>230.88781022711194</v>
      </c>
      <c r="F247" s="21">
        <v>42.642189772888031</v>
      </c>
    </row>
    <row r="248" spans="3:6" x14ac:dyDescent="0.15">
      <c r="C248" s="22" t="s">
        <v>601</v>
      </c>
      <c r="D248" s="21">
        <v>273.52999999999997</v>
      </c>
      <c r="E248" s="21">
        <v>232.01272711427654</v>
      </c>
      <c r="F248" s="21">
        <v>41.517272885723429</v>
      </c>
    </row>
    <row r="249" spans="3:6" x14ac:dyDescent="0.15">
      <c r="C249" s="22" t="s">
        <v>602</v>
      </c>
      <c r="D249" s="21">
        <v>118.17</v>
      </c>
      <c r="E249" s="21">
        <v>58.366864240322549</v>
      </c>
      <c r="F249" s="21">
        <v>59.803135759677453</v>
      </c>
    </row>
    <row r="250" spans="3:6" x14ac:dyDescent="0.15">
      <c r="C250" s="22" t="s">
        <v>603</v>
      </c>
      <c r="D250" s="21">
        <v>204.35</v>
      </c>
      <c r="E250" s="21">
        <v>241.79755084377757</v>
      </c>
      <c r="F250" s="21">
        <v>-37.447550843777577</v>
      </c>
    </row>
    <row r="251" spans="3:6" x14ac:dyDescent="0.15">
      <c r="C251" s="22" t="s">
        <v>604</v>
      </c>
      <c r="D251" s="21">
        <v>291.51</v>
      </c>
      <c r="E251" s="21">
        <v>278.23150353129097</v>
      </c>
      <c r="F251" s="21">
        <v>13.278496468709022</v>
      </c>
    </row>
    <row r="252" spans="3:6" x14ac:dyDescent="0.15">
      <c r="C252" s="22" t="s">
        <v>611</v>
      </c>
      <c r="D252" s="21">
        <v>251.73</v>
      </c>
      <c r="E252" s="21">
        <v>237.31020197485222</v>
      </c>
      <c r="F252" s="21">
        <v>14.41979802514777</v>
      </c>
    </row>
    <row r="253" spans="3:6" x14ac:dyDescent="0.15">
      <c r="C253" s="22" t="s">
        <v>613</v>
      </c>
      <c r="D253" s="21">
        <v>299.17</v>
      </c>
      <c r="E253" s="21">
        <v>298.76079243149059</v>
      </c>
      <c r="F253" s="21">
        <v>0.40920756850943008</v>
      </c>
    </row>
    <row r="254" spans="3:6" x14ac:dyDescent="0.15">
      <c r="C254" s="22" t="s">
        <v>614</v>
      </c>
      <c r="D254" s="21">
        <v>299.17</v>
      </c>
      <c r="E254" s="21">
        <v>301.29914028101115</v>
      </c>
      <c r="F254" s="21">
        <v>-2.1291402810111322</v>
      </c>
    </row>
    <row r="255" spans="3:6" x14ac:dyDescent="0.15">
      <c r="C255" s="22" t="s">
        <v>615</v>
      </c>
      <c r="D255" s="21">
        <v>57.29</v>
      </c>
      <c r="E255" s="21">
        <v>120.40656005224224</v>
      </c>
      <c r="F255" s="21">
        <v>-63.116560052242242</v>
      </c>
    </row>
    <row r="256" spans="3:6" x14ac:dyDescent="0.15">
      <c r="C256" s="22" t="s">
        <v>623</v>
      </c>
      <c r="D256" s="21">
        <v>291.66000000000003</v>
      </c>
      <c r="E256" s="21">
        <v>259.35839636275455</v>
      </c>
      <c r="F256" s="21">
        <v>32.301603637245478</v>
      </c>
    </row>
    <row r="257" spans="3:6" x14ac:dyDescent="0.15">
      <c r="C257" s="22" t="s">
        <v>624</v>
      </c>
      <c r="D257" s="21">
        <v>297.83</v>
      </c>
      <c r="E257" s="21">
        <v>222.06361081169709</v>
      </c>
      <c r="F257" s="21">
        <v>75.766389188302895</v>
      </c>
    </row>
    <row r="258" spans="3:6" x14ac:dyDescent="0.15">
      <c r="C258" s="22" t="s">
        <v>626</v>
      </c>
      <c r="D258" s="21">
        <v>314.88</v>
      </c>
      <c r="E258" s="21">
        <v>297.16776944678742</v>
      </c>
      <c r="F258" s="21">
        <v>17.712230553212578</v>
      </c>
    </row>
    <row r="259" spans="3:6" x14ac:dyDescent="0.15">
      <c r="C259" s="22" t="s">
        <v>627</v>
      </c>
      <c r="D259" s="21">
        <v>241.04</v>
      </c>
      <c r="E259" s="21">
        <v>196.31978940401277</v>
      </c>
      <c r="F259" s="21">
        <v>44.720210595987226</v>
      </c>
    </row>
    <row r="260" spans="3:6" x14ac:dyDescent="0.15">
      <c r="C260" s="22" t="s">
        <v>628</v>
      </c>
      <c r="D260" s="21">
        <v>116.52</v>
      </c>
      <c r="E260" s="21">
        <v>192.14682136436352</v>
      </c>
      <c r="F260" s="21">
        <v>-75.626821364363522</v>
      </c>
    </row>
    <row r="261" spans="3:6" x14ac:dyDescent="0.15">
      <c r="C261" s="22" t="s">
        <v>630</v>
      </c>
      <c r="D261" s="21">
        <v>79.23</v>
      </c>
      <c r="E261" s="21">
        <v>141.74662331133092</v>
      </c>
      <c r="F261" s="21">
        <v>-62.516623311330918</v>
      </c>
    </row>
    <row r="262" spans="3:6" x14ac:dyDescent="0.15">
      <c r="C262" s="22" t="s">
        <v>631</v>
      </c>
      <c r="D262" s="21">
        <v>261.67</v>
      </c>
      <c r="E262" s="21">
        <v>256.54124167225655</v>
      </c>
      <c r="F262" s="21">
        <v>5.1287583277434692</v>
      </c>
    </row>
    <row r="263" spans="3:6" x14ac:dyDescent="0.15">
      <c r="C263" s="22" t="s">
        <v>634</v>
      </c>
      <c r="D263" s="21">
        <v>374.4</v>
      </c>
      <c r="E263" s="21">
        <v>305.42643742841261</v>
      </c>
      <c r="F263" s="21">
        <v>68.973562571587365</v>
      </c>
    </row>
    <row r="264" spans="3:6" x14ac:dyDescent="0.15">
      <c r="C264" s="22" t="s">
        <v>637</v>
      </c>
      <c r="D264" s="21">
        <v>326.76</v>
      </c>
      <c r="E264" s="21">
        <v>297.08351145162925</v>
      </c>
      <c r="F264" s="21">
        <v>29.676488548370742</v>
      </c>
    </row>
    <row r="265" spans="3:6" x14ac:dyDescent="0.15">
      <c r="C265" s="22" t="s">
        <v>640</v>
      </c>
      <c r="D265" s="21">
        <v>200.41</v>
      </c>
      <c r="E265" s="21">
        <v>188.1813871784033</v>
      </c>
      <c r="F265" s="21">
        <v>12.228612821596698</v>
      </c>
    </row>
    <row r="266" spans="3:6" x14ac:dyDescent="0.15">
      <c r="C266" s="22" t="s">
        <v>643</v>
      </c>
      <c r="D266" s="21">
        <v>294.18</v>
      </c>
      <c r="E266" s="21">
        <v>271.98743206130973</v>
      </c>
      <c r="F266" s="21">
        <v>22.192567938690274</v>
      </c>
    </row>
    <row r="267" spans="3:6" x14ac:dyDescent="0.15">
      <c r="C267" s="22" t="s">
        <v>644</v>
      </c>
      <c r="D267" s="21">
        <v>294.18</v>
      </c>
      <c r="E267" s="21">
        <v>255.70280380449731</v>
      </c>
      <c r="F267" s="21">
        <v>38.4771961955027</v>
      </c>
    </row>
    <row r="268" spans="3:6" x14ac:dyDescent="0.15">
      <c r="C268" s="22" t="s">
        <v>645</v>
      </c>
      <c r="D268" s="21">
        <v>325.02</v>
      </c>
      <c r="E268" s="21">
        <v>239.36967357107426</v>
      </c>
      <c r="F268" s="21">
        <v>85.650326428925723</v>
      </c>
    </row>
    <row r="269" spans="3:6" x14ac:dyDescent="0.15">
      <c r="C269" s="22" t="s">
        <v>647</v>
      </c>
      <c r="D269" s="21">
        <v>55.16</v>
      </c>
      <c r="E269" s="21">
        <v>49.194799058065691</v>
      </c>
      <c r="F269" s="21">
        <v>5.9652009419343059</v>
      </c>
    </row>
    <row r="270" spans="3:6" x14ac:dyDescent="0.15">
      <c r="C270" s="22" t="s">
        <v>650</v>
      </c>
      <c r="D270" s="21">
        <v>63.39</v>
      </c>
      <c r="E270" s="21">
        <v>82.158948913768342</v>
      </c>
      <c r="F270" s="21">
        <v>-18.768948913768341</v>
      </c>
    </row>
    <row r="271" spans="3:6" x14ac:dyDescent="0.15">
      <c r="C271" s="22" t="s">
        <v>652</v>
      </c>
      <c r="D271" s="21">
        <v>137.25</v>
      </c>
      <c r="E271" s="21">
        <v>173.35679574457899</v>
      </c>
      <c r="F271" s="21">
        <v>-36.106795744578989</v>
      </c>
    </row>
    <row r="272" spans="3:6" x14ac:dyDescent="0.15">
      <c r="C272" s="22" t="s">
        <v>653</v>
      </c>
      <c r="D272" s="21">
        <v>137.25</v>
      </c>
      <c r="E272" s="21">
        <v>174.77022670693501</v>
      </c>
      <c r="F272" s="21">
        <v>-37.520226706935006</v>
      </c>
    </row>
    <row r="273" spans="3:6" x14ac:dyDescent="0.15">
      <c r="C273" s="22" t="s">
        <v>659</v>
      </c>
      <c r="D273" s="21">
        <v>260.16000000000003</v>
      </c>
      <c r="E273" s="21">
        <v>261.91827826101263</v>
      </c>
      <c r="F273" s="21">
        <v>-1.758278261012606</v>
      </c>
    </row>
    <row r="274" spans="3:6" x14ac:dyDescent="0.15">
      <c r="C274" s="22" t="s">
        <v>660</v>
      </c>
      <c r="D274" s="21">
        <v>260.16000000000003</v>
      </c>
      <c r="E274" s="21">
        <v>244.22021904184425</v>
      </c>
      <c r="F274" s="21">
        <v>15.939780958155779</v>
      </c>
    </row>
    <row r="275" spans="3:6" x14ac:dyDescent="0.15">
      <c r="C275" s="22" t="s">
        <v>663</v>
      </c>
      <c r="D275" s="21">
        <v>285.33999999999997</v>
      </c>
      <c r="E275" s="21">
        <v>281.85493885994686</v>
      </c>
      <c r="F275" s="21">
        <v>3.4850611400531193</v>
      </c>
    </row>
    <row r="276" spans="3:6" x14ac:dyDescent="0.15">
      <c r="C276" s="22" t="s">
        <v>667</v>
      </c>
      <c r="D276" s="21">
        <v>289.25</v>
      </c>
      <c r="E276" s="21">
        <v>302.87466937067649</v>
      </c>
      <c r="F276" s="21">
        <v>-13.624669370676486</v>
      </c>
    </row>
    <row r="277" spans="3:6" x14ac:dyDescent="0.15">
      <c r="C277" s="22" t="s">
        <v>668</v>
      </c>
      <c r="D277" s="21">
        <v>289.25</v>
      </c>
      <c r="E277" s="21">
        <v>301.46123840832053</v>
      </c>
      <c r="F277" s="21">
        <v>-12.211238408320526</v>
      </c>
    </row>
    <row r="278" spans="3:6" x14ac:dyDescent="0.15">
      <c r="C278" s="22" t="s">
        <v>669</v>
      </c>
      <c r="D278" s="21">
        <v>289.25</v>
      </c>
      <c r="E278" s="21">
        <v>303.99958625784109</v>
      </c>
      <c r="F278" s="21">
        <v>-14.749586257841088</v>
      </c>
    </row>
    <row r="279" spans="3:6" x14ac:dyDescent="0.15">
      <c r="C279" s="22" t="s">
        <v>671</v>
      </c>
      <c r="D279" s="21">
        <v>238.73</v>
      </c>
      <c r="E279" s="21">
        <v>226.3944936501328</v>
      </c>
      <c r="F279" s="21">
        <v>12.335506349867188</v>
      </c>
    </row>
    <row r="280" spans="3:6" x14ac:dyDescent="0.15">
      <c r="C280" s="22" t="s">
        <v>673</v>
      </c>
      <c r="D280" s="21">
        <v>51.3</v>
      </c>
      <c r="E280" s="21">
        <v>55.159306124185797</v>
      </c>
      <c r="F280" s="21">
        <v>-3.8593061241857995</v>
      </c>
    </row>
    <row r="281" spans="3:6" x14ac:dyDescent="0.15">
      <c r="C281" s="22" t="s">
        <v>674</v>
      </c>
      <c r="D281" s="21">
        <v>199.8</v>
      </c>
      <c r="E281" s="21">
        <v>132.53274902159956</v>
      </c>
      <c r="F281" s="21">
        <v>67.267250978400455</v>
      </c>
    </row>
    <row r="282" spans="3:6" x14ac:dyDescent="0.15">
      <c r="C282" s="22" t="s">
        <v>676</v>
      </c>
      <c r="D282" s="21">
        <v>76.959999999999994</v>
      </c>
      <c r="E282" s="21">
        <v>65.00911985698491</v>
      </c>
      <c r="F282" s="21">
        <v>11.950880143015084</v>
      </c>
    </row>
    <row r="283" spans="3:6" x14ac:dyDescent="0.15">
      <c r="C283" s="22" t="s">
        <v>679</v>
      </c>
      <c r="D283" s="21">
        <v>207.17</v>
      </c>
      <c r="E283" s="21">
        <v>150.28092153427471</v>
      </c>
      <c r="F283" s="21">
        <v>56.889078465725277</v>
      </c>
    </row>
    <row r="284" spans="3:6" x14ac:dyDescent="0.15">
      <c r="C284" s="22" t="s">
        <v>680</v>
      </c>
      <c r="D284" s="21">
        <v>77.459999999999994</v>
      </c>
      <c r="E284" s="21">
        <v>97.278262654273504</v>
      </c>
      <c r="F284" s="21">
        <v>-19.818262654273511</v>
      </c>
    </row>
    <row r="285" spans="3:6" x14ac:dyDescent="0.15">
      <c r="C285" s="22" t="s">
        <v>683</v>
      </c>
      <c r="D285" s="21">
        <v>141.47999999999999</v>
      </c>
      <c r="E285" s="21">
        <v>110.23726714555806</v>
      </c>
      <c r="F285" s="21">
        <v>31.242732854441925</v>
      </c>
    </row>
    <row r="286" spans="3:6" x14ac:dyDescent="0.15">
      <c r="C286" s="22" t="s">
        <v>684</v>
      </c>
      <c r="D286" s="21">
        <v>210.16</v>
      </c>
      <c r="E286" s="21">
        <v>200.96247444656356</v>
      </c>
      <c r="F286" s="21">
        <v>9.1975255534364351</v>
      </c>
    </row>
    <row r="287" spans="3:6" x14ac:dyDescent="0.15">
      <c r="C287" s="22" t="s">
        <v>686</v>
      </c>
      <c r="D287" s="21">
        <v>261.63</v>
      </c>
      <c r="E287" s="21">
        <v>214.41116086322666</v>
      </c>
      <c r="F287" s="21">
        <v>47.21883913677334</v>
      </c>
    </row>
    <row r="288" spans="3:6" x14ac:dyDescent="0.15">
      <c r="C288" s="22" t="s">
        <v>687</v>
      </c>
      <c r="D288" s="21">
        <v>261.63</v>
      </c>
      <c r="E288" s="21">
        <v>214.41116086322666</v>
      </c>
      <c r="F288" s="21">
        <v>47.21883913677334</v>
      </c>
    </row>
    <row r="289" spans="3:6" x14ac:dyDescent="0.15">
      <c r="C289" s="22" t="s">
        <v>695</v>
      </c>
      <c r="D289" s="21">
        <v>105.45</v>
      </c>
      <c r="E289" s="21">
        <v>54.170807202407481</v>
      </c>
      <c r="F289" s="21">
        <v>51.279192797592522</v>
      </c>
    </row>
    <row r="290" spans="3:6" x14ac:dyDescent="0.15">
      <c r="C290" s="22" t="s">
        <v>696</v>
      </c>
      <c r="D290" s="21">
        <v>87.35</v>
      </c>
      <c r="E290" s="21">
        <v>80.698428074037849</v>
      </c>
      <c r="F290" s="21">
        <v>6.6515719259621449</v>
      </c>
    </row>
    <row r="291" spans="3:6" x14ac:dyDescent="0.15">
      <c r="C291" s="22" t="s">
        <v>698</v>
      </c>
      <c r="D291" s="21">
        <v>127.06</v>
      </c>
      <c r="E291" s="21">
        <v>100.54203583136763</v>
      </c>
      <c r="F291" s="21">
        <v>26.517964168632375</v>
      </c>
    </row>
    <row r="292" spans="3:6" x14ac:dyDescent="0.15">
      <c r="C292" s="22" t="s">
        <v>701</v>
      </c>
      <c r="D292" s="21">
        <v>200.69</v>
      </c>
      <c r="E292" s="21">
        <v>137.95721703887392</v>
      </c>
      <c r="F292" s="21">
        <v>62.732782961126077</v>
      </c>
    </row>
    <row r="293" spans="3:6" x14ac:dyDescent="0.15">
      <c r="C293" s="22" t="s">
        <v>702</v>
      </c>
      <c r="D293" s="21">
        <v>107.51</v>
      </c>
      <c r="E293" s="21">
        <v>152.00615798989739</v>
      </c>
      <c r="F293" s="21">
        <v>-44.496157989897384</v>
      </c>
    </row>
    <row r="294" spans="3:6" x14ac:dyDescent="0.15">
      <c r="C294" s="22" t="s">
        <v>704</v>
      </c>
      <c r="D294" s="21">
        <v>125.25</v>
      </c>
      <c r="E294" s="21">
        <v>136.93387580086565</v>
      </c>
      <c r="F294" s="21">
        <v>-11.68387580086565</v>
      </c>
    </row>
    <row r="295" spans="3:6" x14ac:dyDescent="0.15">
      <c r="C295" s="22" t="s">
        <v>705</v>
      </c>
      <c r="D295" s="21">
        <v>128.97</v>
      </c>
      <c r="E295" s="21">
        <v>138.68582691606127</v>
      </c>
      <c r="F295" s="21">
        <v>-9.7158269160612747</v>
      </c>
    </row>
    <row r="296" spans="3:6" x14ac:dyDescent="0.15">
      <c r="C296" s="22" t="s">
        <v>708</v>
      </c>
      <c r="D296" s="21">
        <v>123.89</v>
      </c>
      <c r="E296" s="21">
        <v>139.09233355556205</v>
      </c>
      <c r="F296" s="21">
        <v>-15.202333555562049</v>
      </c>
    </row>
    <row r="297" spans="3:6" x14ac:dyDescent="0.15">
      <c r="C297" s="22" t="s">
        <v>710</v>
      </c>
      <c r="D297" s="21">
        <v>123.89</v>
      </c>
      <c r="E297" s="21">
        <v>142.33739688626059</v>
      </c>
      <c r="F297" s="21">
        <v>-18.447396886260591</v>
      </c>
    </row>
    <row r="298" spans="3:6" x14ac:dyDescent="0.15">
      <c r="C298" s="22" t="s">
        <v>712</v>
      </c>
      <c r="D298" s="21">
        <v>119.84</v>
      </c>
      <c r="E298" s="21">
        <v>155.56389201383442</v>
      </c>
      <c r="F298" s="21">
        <v>-35.723892013834416</v>
      </c>
    </row>
    <row r="299" spans="3:6" x14ac:dyDescent="0.15">
      <c r="C299" s="22" t="s">
        <v>713</v>
      </c>
      <c r="D299" s="21">
        <v>135.76</v>
      </c>
      <c r="E299" s="21">
        <v>76.497644715633044</v>
      </c>
      <c r="F299" s="21">
        <v>59.262355284366947</v>
      </c>
    </row>
    <row r="300" spans="3:6" x14ac:dyDescent="0.15">
      <c r="C300" s="22" t="s">
        <v>719</v>
      </c>
      <c r="D300" s="21">
        <v>215.57</v>
      </c>
      <c r="E300" s="21">
        <v>200.88730547122282</v>
      </c>
      <c r="F300" s="21">
        <v>14.682694528777176</v>
      </c>
    </row>
    <row r="301" spans="3:6" x14ac:dyDescent="0.15">
      <c r="C301" s="22" t="s">
        <v>721</v>
      </c>
      <c r="D301" s="21">
        <v>166.67</v>
      </c>
      <c r="E301" s="21">
        <v>153.14288831745813</v>
      </c>
      <c r="F301" s="21">
        <v>13.527111682541857</v>
      </c>
    </row>
    <row r="302" spans="3:6" x14ac:dyDescent="0.15">
      <c r="C302" s="22" t="s">
        <v>726</v>
      </c>
      <c r="D302" s="21">
        <v>145.61000000000001</v>
      </c>
      <c r="E302" s="21">
        <v>181.8815072207617</v>
      </c>
      <c r="F302" s="21">
        <v>-36.271507220761691</v>
      </c>
    </row>
    <row r="303" spans="3:6" x14ac:dyDescent="0.15">
      <c r="C303" s="22" t="s">
        <v>727</v>
      </c>
      <c r="D303" s="21">
        <v>145.61000000000001</v>
      </c>
      <c r="E303" s="21">
        <v>165.59687896394928</v>
      </c>
      <c r="F303" s="21">
        <v>-19.986878963949266</v>
      </c>
    </row>
    <row r="304" spans="3:6" x14ac:dyDescent="0.15">
      <c r="C304" s="22" t="s">
        <v>729</v>
      </c>
      <c r="D304" s="21">
        <v>100.95</v>
      </c>
      <c r="E304" s="21">
        <v>110.81378829288593</v>
      </c>
      <c r="F304" s="21">
        <v>-9.8637882928859284</v>
      </c>
    </row>
    <row r="305" spans="3:6" x14ac:dyDescent="0.15">
      <c r="C305" s="22" t="s">
        <v>732</v>
      </c>
      <c r="D305" s="21">
        <v>256.86</v>
      </c>
      <c r="E305" s="21">
        <v>229.45637881542231</v>
      </c>
      <c r="F305" s="21">
        <v>27.403621184577702</v>
      </c>
    </row>
    <row r="306" spans="3:6" x14ac:dyDescent="0.15">
      <c r="C306" s="22" t="s">
        <v>733</v>
      </c>
      <c r="D306" s="21">
        <v>240.48</v>
      </c>
      <c r="E306" s="21">
        <v>237.0527492157201</v>
      </c>
      <c r="F306" s="21">
        <v>3.4272507842798916</v>
      </c>
    </row>
    <row r="307" spans="3:6" x14ac:dyDescent="0.15">
      <c r="C307" s="22" t="s">
        <v>734</v>
      </c>
      <c r="D307" s="21">
        <v>240.48</v>
      </c>
      <c r="E307" s="21">
        <v>253.33737747253252</v>
      </c>
      <c r="F307" s="21">
        <v>-12.857377472532534</v>
      </c>
    </row>
    <row r="308" spans="3:6" x14ac:dyDescent="0.15">
      <c r="C308" s="22" t="s">
        <v>735</v>
      </c>
      <c r="D308" s="21">
        <v>205.96</v>
      </c>
      <c r="E308" s="21">
        <v>194.00254574664896</v>
      </c>
      <c r="F308" s="21">
        <v>11.957454253351045</v>
      </c>
    </row>
    <row r="309" spans="3:6" x14ac:dyDescent="0.15">
      <c r="C309" s="22" t="s">
        <v>737</v>
      </c>
      <c r="D309" s="21">
        <v>127.67</v>
      </c>
      <c r="E309" s="21">
        <v>147.08028061693</v>
      </c>
      <c r="F309" s="21">
        <v>-19.410280616929995</v>
      </c>
    </row>
    <row r="310" spans="3:6" x14ac:dyDescent="0.15">
      <c r="C310" s="22" t="s">
        <v>739</v>
      </c>
      <c r="D310" s="21">
        <v>117.35</v>
      </c>
      <c r="E310" s="21">
        <v>144.37351411799517</v>
      </c>
      <c r="F310" s="21">
        <v>-27.023514117995177</v>
      </c>
    </row>
    <row r="311" spans="3:6" x14ac:dyDescent="0.15">
      <c r="C311" s="22" t="s">
        <v>740</v>
      </c>
      <c r="D311" s="21">
        <v>117.35</v>
      </c>
      <c r="E311" s="21">
        <v>158.53799593127363</v>
      </c>
      <c r="F311" s="21">
        <v>-41.187995931273633</v>
      </c>
    </row>
    <row r="312" spans="3:6" x14ac:dyDescent="0.15">
      <c r="C312" s="22" t="s">
        <v>742</v>
      </c>
      <c r="D312" s="21">
        <v>297.2</v>
      </c>
      <c r="E312" s="21">
        <v>224.95947206219205</v>
      </c>
      <c r="F312" s="21">
        <v>72.24052793780794</v>
      </c>
    </row>
    <row r="313" spans="3:6" x14ac:dyDescent="0.15">
      <c r="C313" s="22" t="s">
        <v>744</v>
      </c>
      <c r="D313" s="21">
        <v>182.56</v>
      </c>
      <c r="E313" s="21">
        <v>188.9908596431888</v>
      </c>
      <c r="F313" s="21">
        <v>-6.4308596431887963</v>
      </c>
    </row>
    <row r="314" spans="3:6" x14ac:dyDescent="0.15">
      <c r="C314" s="22" t="s">
        <v>753</v>
      </c>
      <c r="D314" s="21">
        <v>114.35</v>
      </c>
      <c r="E314" s="21">
        <v>101.29853143119476</v>
      </c>
      <c r="F314" s="21">
        <v>13.051468568805234</v>
      </c>
    </row>
    <row r="315" spans="3:6" x14ac:dyDescent="0.15">
      <c r="C315" s="22" t="s">
        <v>754</v>
      </c>
      <c r="D315" s="21">
        <v>114.35</v>
      </c>
      <c r="E315" s="21">
        <v>101.29853143119476</v>
      </c>
      <c r="F315" s="21">
        <v>13.051468568805234</v>
      </c>
    </row>
    <row r="316" spans="3:6" x14ac:dyDescent="0.15">
      <c r="C316" s="22" t="s">
        <v>756</v>
      </c>
      <c r="D316" s="21">
        <v>114.35</v>
      </c>
      <c r="E316" s="21">
        <v>101.29853143119476</v>
      </c>
      <c r="F316" s="21">
        <v>13.051468568805234</v>
      </c>
    </row>
    <row r="317" spans="3:6" x14ac:dyDescent="0.15">
      <c r="C317" s="22" t="s">
        <v>767</v>
      </c>
      <c r="D317" s="21">
        <v>281.06</v>
      </c>
      <c r="E317" s="21">
        <v>287.15644651745765</v>
      </c>
      <c r="F317" s="21">
        <v>-6.0964465174576503</v>
      </c>
    </row>
    <row r="318" spans="3:6" x14ac:dyDescent="0.15">
      <c r="C318" s="22" t="s">
        <v>770</v>
      </c>
      <c r="D318" s="21">
        <v>258.37</v>
      </c>
      <c r="E318" s="21">
        <v>209.17432909776247</v>
      </c>
      <c r="F318" s="21">
        <v>49.195670902237538</v>
      </c>
    </row>
    <row r="319" spans="3:6" x14ac:dyDescent="0.15">
      <c r="C319" s="22" t="s">
        <v>771</v>
      </c>
      <c r="D319" s="21">
        <v>132.94</v>
      </c>
      <c r="E319" s="21">
        <v>130.64088049742907</v>
      </c>
      <c r="F319" s="21">
        <v>2.2991195025709317</v>
      </c>
    </row>
    <row r="320" spans="3:6" x14ac:dyDescent="0.15">
      <c r="C320" s="22" t="s">
        <v>773</v>
      </c>
      <c r="D320" s="21">
        <v>104.11</v>
      </c>
      <c r="E320" s="21">
        <v>121.87796948778382</v>
      </c>
      <c r="F320" s="21">
        <v>-17.767969487783816</v>
      </c>
    </row>
    <row r="321" spans="3:6" x14ac:dyDescent="0.15">
      <c r="C321" s="22" t="s">
        <v>775</v>
      </c>
      <c r="D321" s="21">
        <v>145.53</v>
      </c>
      <c r="E321" s="21">
        <v>169.64326981152121</v>
      </c>
      <c r="F321" s="21">
        <v>-24.113269811521207</v>
      </c>
    </row>
    <row r="322" spans="3:6" x14ac:dyDescent="0.15">
      <c r="C322" s="22" t="s">
        <v>777</v>
      </c>
      <c r="D322" s="21">
        <v>130.15</v>
      </c>
      <c r="E322" s="21">
        <v>144.74728000992368</v>
      </c>
      <c r="F322" s="21">
        <v>-14.597280009923679</v>
      </c>
    </row>
    <row r="323" spans="3:6" x14ac:dyDescent="0.15">
      <c r="C323" s="22" t="s">
        <v>778</v>
      </c>
      <c r="D323" s="21">
        <v>129.63</v>
      </c>
      <c r="E323" s="21">
        <v>144.63585605296601</v>
      </c>
      <c r="F323" s="21">
        <v>-15.00585605296601</v>
      </c>
    </row>
    <row r="324" spans="3:6" x14ac:dyDescent="0.15">
      <c r="C324" s="22" t="s">
        <v>782</v>
      </c>
      <c r="D324" s="21">
        <v>129.62</v>
      </c>
      <c r="E324" s="21">
        <v>153.15957735292417</v>
      </c>
      <c r="F324" s="21">
        <v>-23.539577352924169</v>
      </c>
    </row>
    <row r="325" spans="3:6" x14ac:dyDescent="0.15">
      <c r="C325" s="22" t="s">
        <v>540</v>
      </c>
      <c r="D325" s="21">
        <v>219.38</v>
      </c>
      <c r="E325" s="21">
        <v>167.60808076650508</v>
      </c>
      <c r="F325" s="21">
        <v>51.771919233494913</v>
      </c>
    </row>
    <row r="326" spans="3:6" x14ac:dyDescent="0.15">
      <c r="C326" s="22" t="s">
        <v>694</v>
      </c>
      <c r="D326" s="21">
        <v>119.9</v>
      </c>
      <c r="E326" s="21">
        <v>104.1932120927367</v>
      </c>
      <c r="F326" s="21">
        <v>15.706787907263305</v>
      </c>
    </row>
    <row r="327" spans="3:6" x14ac:dyDescent="0.15">
      <c r="C327" s="22" t="s">
        <v>188</v>
      </c>
      <c r="D327" s="21">
        <v>203.17</v>
      </c>
      <c r="E327" s="21">
        <v>178.07569449898153</v>
      </c>
      <c r="F327" s="21">
        <v>25.094305501018454</v>
      </c>
    </row>
    <row r="328" spans="3:6" x14ac:dyDescent="0.15">
      <c r="C328" s="22" t="s">
        <v>763</v>
      </c>
      <c r="D328" s="21">
        <v>273.83</v>
      </c>
      <c r="E328" s="21">
        <v>267.38483668847107</v>
      </c>
      <c r="F328" s="21">
        <v>6.4451633115289155</v>
      </c>
    </row>
    <row r="329" spans="3:6" x14ac:dyDescent="0.15">
      <c r="C329" s="22" t="s">
        <v>574</v>
      </c>
      <c r="D329" s="21">
        <v>56.79</v>
      </c>
      <c r="E329" s="21">
        <v>83.213744751650211</v>
      </c>
      <c r="F329" s="21">
        <v>-26.423744751650212</v>
      </c>
    </row>
    <row r="330" spans="3:6" x14ac:dyDescent="0.15">
      <c r="C330" s="22" t="s">
        <v>453</v>
      </c>
      <c r="D330" s="21">
        <v>138.88</v>
      </c>
      <c r="E330" s="21">
        <v>123.21915854659221</v>
      </c>
      <c r="F330" s="21">
        <v>15.660841453407784</v>
      </c>
    </row>
    <row r="331" spans="3:6" x14ac:dyDescent="0.15">
      <c r="C331" s="22" t="s">
        <v>317</v>
      </c>
      <c r="D331" s="21">
        <v>129.80000000000001</v>
      </c>
      <c r="E331" s="21">
        <v>192.80500542937733</v>
      </c>
      <c r="F331" s="21">
        <v>-63.00500542937732</v>
      </c>
    </row>
    <row r="332" spans="3:6" x14ac:dyDescent="0.15">
      <c r="C332" s="22" t="s">
        <v>370</v>
      </c>
      <c r="D332" s="21">
        <v>162.28</v>
      </c>
      <c r="E332" s="21">
        <v>171.17759429683204</v>
      </c>
      <c r="F332" s="21">
        <v>-8.8975942968320396</v>
      </c>
    </row>
    <row r="333" spans="3:6" x14ac:dyDescent="0.15">
      <c r="C333" s="22" t="s">
        <v>279</v>
      </c>
      <c r="D333" s="21">
        <v>157.44999999999999</v>
      </c>
      <c r="E333" s="21">
        <v>222.74297619608592</v>
      </c>
      <c r="F333" s="21">
        <v>-65.292976196085931</v>
      </c>
    </row>
    <row r="334" spans="3:6" x14ac:dyDescent="0.15">
      <c r="C334" s="22" t="s">
        <v>394</v>
      </c>
      <c r="D334" s="21">
        <v>304.18</v>
      </c>
      <c r="E334" s="21">
        <v>260.2446277539841</v>
      </c>
      <c r="F334" s="21">
        <v>43.935372246015902</v>
      </c>
    </row>
    <row r="335" spans="3:6" x14ac:dyDescent="0.15">
      <c r="C335" s="22" t="s">
        <v>344</v>
      </c>
      <c r="D335" s="21">
        <v>230.71</v>
      </c>
      <c r="E335" s="21">
        <v>183.08459069755676</v>
      </c>
      <c r="F335" s="21">
        <v>47.625409302443245</v>
      </c>
    </row>
    <row r="336" spans="3:6" x14ac:dyDescent="0.15">
      <c r="C336" s="22" t="s">
        <v>717</v>
      </c>
      <c r="D336" s="21">
        <v>64.97</v>
      </c>
      <c r="E336" s="21">
        <v>57.22554431528355</v>
      </c>
      <c r="F336" s="21">
        <v>7.7444556847164492</v>
      </c>
    </row>
    <row r="337" spans="3:6" x14ac:dyDescent="0.15">
      <c r="C337" s="22" t="s">
        <v>256</v>
      </c>
      <c r="D337" s="21">
        <v>221.89</v>
      </c>
      <c r="E337" s="21">
        <v>249.75663226042434</v>
      </c>
      <c r="F337" s="21">
        <v>-27.866632260424353</v>
      </c>
    </row>
    <row r="338" spans="3:6" x14ac:dyDescent="0.15">
      <c r="C338" s="22" t="s">
        <v>617</v>
      </c>
      <c r="D338" s="21">
        <v>58.68</v>
      </c>
      <c r="E338" s="21">
        <v>81.796151936503719</v>
      </c>
      <c r="F338" s="21">
        <v>-23.116151936503719</v>
      </c>
    </row>
    <row r="339" spans="3:6" x14ac:dyDescent="0.15">
      <c r="C339" s="22" t="s">
        <v>584</v>
      </c>
      <c r="D339" s="21">
        <v>259.32</v>
      </c>
      <c r="E339" s="21">
        <v>269.01215524154463</v>
      </c>
      <c r="F339" s="21">
        <v>-9.6921552415446399</v>
      </c>
    </row>
    <row r="340" spans="3:6" x14ac:dyDescent="0.15">
      <c r="C340" s="22" t="s">
        <v>655</v>
      </c>
      <c r="D340" s="21">
        <v>142.83000000000001</v>
      </c>
      <c r="E340" s="21">
        <v>209.81208202577784</v>
      </c>
      <c r="F340" s="21">
        <v>-66.982082025777828</v>
      </c>
    </row>
    <row r="341" spans="3:6" x14ac:dyDescent="0.15">
      <c r="C341" s="22" t="s">
        <v>752</v>
      </c>
      <c r="D341" s="21">
        <v>164.3</v>
      </c>
      <c r="E341" s="21">
        <v>172.98850803520941</v>
      </c>
      <c r="F341" s="21">
        <v>-8.6885080352093951</v>
      </c>
    </row>
    <row r="342" spans="3:6" x14ac:dyDescent="0.15">
      <c r="C342" s="22" t="s">
        <v>675</v>
      </c>
      <c r="D342" s="21">
        <v>76.959999999999994</v>
      </c>
      <c r="E342" s="21">
        <v>81.293748113797335</v>
      </c>
      <c r="F342" s="21">
        <v>-4.3337481137973413</v>
      </c>
    </row>
    <row r="343" spans="3:6" x14ac:dyDescent="0.15">
      <c r="C343" s="22" t="s">
        <v>363</v>
      </c>
      <c r="D343" s="21">
        <v>84.53</v>
      </c>
      <c r="E343" s="21">
        <v>69.627876234601246</v>
      </c>
      <c r="F343" s="21">
        <v>14.902123765398755</v>
      </c>
    </row>
    <row r="344" spans="3:6" x14ac:dyDescent="0.15">
      <c r="C344" s="22" t="s">
        <v>700</v>
      </c>
      <c r="D344" s="21">
        <v>106.65</v>
      </c>
      <c r="E344" s="21">
        <v>47.661569362339527</v>
      </c>
      <c r="F344" s="21">
        <v>58.988430637660478</v>
      </c>
    </row>
    <row r="345" spans="3:6" x14ac:dyDescent="0.15">
      <c r="C345" s="22" t="s">
        <v>367</v>
      </c>
      <c r="D345" s="21">
        <v>208.79</v>
      </c>
      <c r="E345" s="21">
        <v>251.01803229775606</v>
      </c>
      <c r="F345" s="21">
        <v>-42.228032297756073</v>
      </c>
    </row>
    <row r="346" spans="3:6" x14ac:dyDescent="0.15">
      <c r="C346" s="22" t="s">
        <v>728</v>
      </c>
      <c r="D346" s="21">
        <v>145.61000000000001</v>
      </c>
      <c r="E346" s="21">
        <v>181.8815072207617</v>
      </c>
      <c r="F346" s="21">
        <v>-36.271507220761691</v>
      </c>
    </row>
    <row r="347" spans="3:6" x14ac:dyDescent="0.15">
      <c r="C347" s="22" t="s">
        <v>772</v>
      </c>
      <c r="D347" s="21">
        <v>132.94</v>
      </c>
      <c r="E347" s="21">
        <v>146.92550875424149</v>
      </c>
      <c r="F347" s="21">
        <v>-13.985508754241494</v>
      </c>
    </row>
    <row r="348" spans="3:6" x14ac:dyDescent="0.15">
      <c r="C348" s="22" t="s">
        <v>307</v>
      </c>
      <c r="D348" s="21">
        <v>55.57</v>
      </c>
      <c r="E348" s="21">
        <v>-8.1743350097104788</v>
      </c>
      <c r="F348" s="21">
        <v>63.744335009710483</v>
      </c>
    </row>
    <row r="349" spans="3:6" x14ac:dyDescent="0.15">
      <c r="C349" s="22" t="s">
        <v>479</v>
      </c>
      <c r="D349" s="21">
        <v>353.56</v>
      </c>
      <c r="E349" s="21">
        <v>225.08637782930629</v>
      </c>
      <c r="F349" s="21">
        <v>128.47362217069372</v>
      </c>
    </row>
    <row r="350" spans="3:6" x14ac:dyDescent="0.15">
      <c r="C350" s="22" t="s">
        <v>519</v>
      </c>
      <c r="D350" s="21">
        <v>66.88</v>
      </c>
      <c r="E350" s="21">
        <v>55.911575888468782</v>
      </c>
      <c r="F350" s="21">
        <v>10.968424111531213</v>
      </c>
    </row>
    <row r="351" spans="3:6" x14ac:dyDescent="0.15">
      <c r="C351" s="22" t="s">
        <v>254</v>
      </c>
      <c r="D351" s="21">
        <v>167.16</v>
      </c>
      <c r="E351" s="21">
        <v>220.47901214577377</v>
      </c>
      <c r="F351" s="21">
        <v>-53.319012145773769</v>
      </c>
    </row>
    <row r="352" spans="3:6" x14ac:dyDescent="0.15">
      <c r="C352" s="22" t="s">
        <v>587</v>
      </c>
      <c r="D352" s="21">
        <v>69.95</v>
      </c>
      <c r="E352" s="21">
        <v>94.202406688625445</v>
      </c>
      <c r="F352" s="21">
        <v>-24.252406688625442</v>
      </c>
    </row>
    <row r="353" spans="3:6" x14ac:dyDescent="0.15">
      <c r="C353" s="22" t="s">
        <v>743</v>
      </c>
      <c r="D353" s="21">
        <v>182.56</v>
      </c>
      <c r="E353" s="21">
        <v>172.70623138637637</v>
      </c>
      <c r="F353" s="21">
        <v>9.8537686136236289</v>
      </c>
    </row>
    <row r="354" spans="3:6" x14ac:dyDescent="0.15">
      <c r="C354" s="22" t="s">
        <v>486</v>
      </c>
      <c r="D354" s="21">
        <v>200.09</v>
      </c>
      <c r="E354" s="21">
        <v>211.97886834259296</v>
      </c>
      <c r="F354" s="21">
        <v>-11.888868342592957</v>
      </c>
    </row>
    <row r="355" spans="3:6" x14ac:dyDescent="0.15">
      <c r="C355" s="22" t="s">
        <v>596</v>
      </c>
      <c r="D355" s="21">
        <v>63.92</v>
      </c>
      <c r="E355" s="21">
        <v>65.228035186407936</v>
      </c>
      <c r="F355" s="21">
        <v>-1.3080351864079347</v>
      </c>
    </row>
    <row r="356" spans="3:6" x14ac:dyDescent="0.15">
      <c r="C356" s="22" t="s">
        <v>509</v>
      </c>
      <c r="D356" s="21">
        <v>291.77999999999997</v>
      </c>
      <c r="E356" s="21">
        <v>246.76556941526212</v>
      </c>
      <c r="F356" s="21">
        <v>45.014430584737852</v>
      </c>
    </row>
    <row r="357" spans="3:6" x14ac:dyDescent="0.15">
      <c r="C357" s="22" t="s">
        <v>537</v>
      </c>
      <c r="D357" s="21">
        <v>50.38</v>
      </c>
      <c r="E357" s="21">
        <v>51.431684302173814</v>
      </c>
      <c r="F357" s="21">
        <v>-1.0516843021738111</v>
      </c>
    </row>
    <row r="358" spans="3:6" x14ac:dyDescent="0.15">
      <c r="C358" s="22" t="s">
        <v>552</v>
      </c>
      <c r="D358" s="21">
        <v>154.72999999999999</v>
      </c>
      <c r="E358" s="21">
        <v>148.22700736351797</v>
      </c>
      <c r="F358" s="21">
        <v>6.5029926364820199</v>
      </c>
    </row>
    <row r="359" spans="3:6" x14ac:dyDescent="0.15">
      <c r="C359" s="22" t="s">
        <v>219</v>
      </c>
      <c r="D359" s="21">
        <v>113.99</v>
      </c>
      <c r="E359" s="21">
        <v>142.56151670922117</v>
      </c>
      <c r="F359" s="21">
        <v>-28.571516709221171</v>
      </c>
    </row>
    <row r="360" spans="3:6" x14ac:dyDescent="0.15">
      <c r="C360" s="22" t="s">
        <v>648</v>
      </c>
      <c r="D360" s="21">
        <v>58.98</v>
      </c>
      <c r="E360" s="21">
        <v>85.570193878191617</v>
      </c>
      <c r="F360" s="21">
        <v>-26.59019387819162</v>
      </c>
    </row>
    <row r="361" spans="3:6" x14ac:dyDescent="0.15">
      <c r="C361" s="22" t="s">
        <v>444</v>
      </c>
      <c r="D361" s="21">
        <v>66.14</v>
      </c>
      <c r="E361" s="21">
        <v>60.897984697863855</v>
      </c>
      <c r="F361" s="21">
        <v>5.2420153021361457</v>
      </c>
    </row>
    <row r="362" spans="3:6" x14ac:dyDescent="0.15">
      <c r="C362" s="22" t="s">
        <v>765</v>
      </c>
      <c r="D362" s="21">
        <v>347.82</v>
      </c>
      <c r="E362" s="21">
        <v>316.30826319958589</v>
      </c>
      <c r="F362" s="21">
        <v>31.511736800414099</v>
      </c>
    </row>
    <row r="363" spans="3:6" x14ac:dyDescent="0.15">
      <c r="C363" s="22" t="s">
        <v>672</v>
      </c>
      <c r="D363" s="21">
        <v>110</v>
      </c>
      <c r="E363" s="21">
        <v>117.88570050687363</v>
      </c>
      <c r="F363" s="21">
        <v>-7.8857005068736328</v>
      </c>
    </row>
    <row r="364" spans="3:6" x14ac:dyDescent="0.15">
      <c r="C364" s="22" t="s">
        <v>780</v>
      </c>
      <c r="D364" s="21">
        <v>129.63</v>
      </c>
      <c r="E364" s="21">
        <v>147.8809193836646</v>
      </c>
      <c r="F364" s="21">
        <v>-18.250919383664609</v>
      </c>
    </row>
    <row r="365" spans="3:6" x14ac:dyDescent="0.15">
      <c r="C365" s="22" t="s">
        <v>373</v>
      </c>
      <c r="D365" s="21">
        <v>287.23</v>
      </c>
      <c r="E365" s="21">
        <v>245.05018396864102</v>
      </c>
      <c r="F365" s="21">
        <v>42.179816031358996</v>
      </c>
    </row>
    <row r="366" spans="3:6" x14ac:dyDescent="0.15">
      <c r="C366" s="22" t="s">
        <v>541</v>
      </c>
      <c r="D366" s="21">
        <v>106.29</v>
      </c>
      <c r="E366" s="21">
        <v>139.0873493847117</v>
      </c>
      <c r="F366" s="21">
        <v>-32.797349384711694</v>
      </c>
    </row>
    <row r="367" spans="3:6" x14ac:dyDescent="0.15">
      <c r="C367" s="22" t="s">
        <v>199</v>
      </c>
      <c r="D367" s="21">
        <v>180.56</v>
      </c>
      <c r="E367" s="21">
        <v>150.78865641686562</v>
      </c>
      <c r="F367" s="21">
        <v>29.771343583134382</v>
      </c>
    </row>
    <row r="368" spans="3:6" x14ac:dyDescent="0.15">
      <c r="C368" s="22" t="s">
        <v>401</v>
      </c>
      <c r="D368" s="21">
        <v>209.35</v>
      </c>
      <c r="E368" s="21">
        <v>190.83726891225001</v>
      </c>
      <c r="F368" s="21">
        <v>18.512731087749984</v>
      </c>
    </row>
    <row r="369" spans="3:6" x14ac:dyDescent="0.15">
      <c r="C369" s="22" t="s">
        <v>435</v>
      </c>
      <c r="D369" s="21">
        <v>208.71</v>
      </c>
      <c r="E369" s="21">
        <v>209.45787411436203</v>
      </c>
      <c r="F369" s="21">
        <v>-0.74787411436201978</v>
      </c>
    </row>
    <row r="370" spans="3:6" x14ac:dyDescent="0.15">
      <c r="C370" s="22" t="s">
        <v>266</v>
      </c>
      <c r="D370" s="21">
        <v>177.22</v>
      </c>
      <c r="E370" s="21">
        <v>162.9935739198034</v>
      </c>
      <c r="F370" s="21">
        <v>14.226426080196603</v>
      </c>
    </row>
    <row r="371" spans="3:6" x14ac:dyDescent="0.15">
      <c r="C371" s="22" t="s">
        <v>760</v>
      </c>
      <c r="D371" s="21">
        <v>125.8</v>
      </c>
      <c r="E371" s="21">
        <v>120.40980132767913</v>
      </c>
      <c r="F371" s="21">
        <v>5.3901986723208637</v>
      </c>
    </row>
    <row r="372" spans="3:6" x14ac:dyDescent="0.15">
      <c r="C372" s="22" t="s">
        <v>204</v>
      </c>
      <c r="D372" s="21">
        <v>91.83</v>
      </c>
      <c r="E372" s="21">
        <v>129.76595316659453</v>
      </c>
      <c r="F372" s="21">
        <v>-37.93595316659453</v>
      </c>
    </row>
    <row r="373" spans="3:6" x14ac:dyDescent="0.15">
      <c r="C373" s="22" t="s">
        <v>406</v>
      </c>
      <c r="D373" s="21">
        <v>143.19999999999999</v>
      </c>
      <c r="E373" s="21">
        <v>175.00820300501044</v>
      </c>
      <c r="F373" s="21">
        <v>-31.808203005010455</v>
      </c>
    </row>
    <row r="374" spans="3:6" x14ac:dyDescent="0.15">
      <c r="C374" s="22" t="s">
        <v>409</v>
      </c>
      <c r="D374" s="21">
        <v>144.6</v>
      </c>
      <c r="E374" s="21">
        <v>171.65382355021265</v>
      </c>
      <c r="F374" s="21">
        <v>-27.053823550212655</v>
      </c>
    </row>
    <row r="375" spans="3:6" x14ac:dyDescent="0.15">
      <c r="C375" s="22" t="s">
        <v>685</v>
      </c>
      <c r="D375" s="21">
        <v>202.77</v>
      </c>
      <c r="E375" s="21">
        <v>151.25076091909511</v>
      </c>
      <c r="F375" s="21">
        <v>51.519239080904896</v>
      </c>
    </row>
    <row r="376" spans="3:6" x14ac:dyDescent="0.15">
      <c r="C376" s="22" t="s">
        <v>638</v>
      </c>
      <c r="D376" s="21">
        <v>85.52</v>
      </c>
      <c r="E376" s="21">
        <v>94.002937120999235</v>
      </c>
      <c r="F376" s="21">
        <v>-8.4829371209992388</v>
      </c>
    </row>
    <row r="377" spans="3:6" x14ac:dyDescent="0.15">
      <c r="C377" s="22" t="s">
        <v>774</v>
      </c>
      <c r="D377" s="21">
        <v>127.83</v>
      </c>
      <c r="E377" s="21">
        <v>171.31268596311747</v>
      </c>
      <c r="F377" s="21">
        <v>-43.482685963117476</v>
      </c>
    </row>
    <row r="378" spans="3:6" x14ac:dyDescent="0.15">
      <c r="C378" s="22" t="s">
        <v>725</v>
      </c>
      <c r="D378" s="21">
        <v>145.61000000000001</v>
      </c>
      <c r="E378" s="21">
        <v>181.8815072207617</v>
      </c>
      <c r="F378" s="21">
        <v>-36.271507220761691</v>
      </c>
    </row>
    <row r="379" spans="3:6" x14ac:dyDescent="0.15">
      <c r="C379" s="22" t="s">
        <v>591</v>
      </c>
      <c r="D379" s="21">
        <v>85.19</v>
      </c>
      <c r="E379" s="21">
        <v>135.29753225751773</v>
      </c>
      <c r="F379" s="21">
        <v>-50.107532257517732</v>
      </c>
    </row>
    <row r="380" spans="3:6" x14ac:dyDescent="0.15">
      <c r="C380" s="22" t="s">
        <v>570</v>
      </c>
      <c r="D380" s="21">
        <v>127.38</v>
      </c>
      <c r="E380" s="21">
        <v>133.06532035903814</v>
      </c>
      <c r="F380" s="21">
        <v>-5.685320359038144</v>
      </c>
    </row>
    <row r="381" spans="3:6" x14ac:dyDescent="0.15">
      <c r="C381" s="22" t="s">
        <v>226</v>
      </c>
      <c r="D381" s="21">
        <v>311.45999999999998</v>
      </c>
      <c r="E381" s="21">
        <v>255.3937418248164</v>
      </c>
      <c r="F381" s="21">
        <v>56.066258175183577</v>
      </c>
    </row>
    <row r="382" spans="3:6" x14ac:dyDescent="0.15">
      <c r="C382" s="22" t="s">
        <v>202</v>
      </c>
      <c r="D382" s="21">
        <v>69.099999999999994</v>
      </c>
      <c r="E382" s="21">
        <v>85.981685141564611</v>
      </c>
      <c r="F382" s="21">
        <v>-16.881685141564617</v>
      </c>
    </row>
    <row r="383" spans="3:6" x14ac:dyDescent="0.15">
      <c r="C383" s="22" t="s">
        <v>274</v>
      </c>
      <c r="D383" s="21">
        <v>195.64</v>
      </c>
      <c r="E383" s="21">
        <v>173.23134730284107</v>
      </c>
      <c r="F383" s="21">
        <v>22.408652697158914</v>
      </c>
    </row>
    <row r="384" spans="3:6" x14ac:dyDescent="0.15">
      <c r="C384" s="22" t="s">
        <v>736</v>
      </c>
      <c r="D384" s="21">
        <v>205.96</v>
      </c>
      <c r="E384" s="21">
        <v>210.28717400346139</v>
      </c>
      <c r="F384" s="21">
        <v>-4.3271740034613799</v>
      </c>
    </row>
    <row r="385" spans="3:6" x14ac:dyDescent="0.15">
      <c r="C385" s="22" t="s">
        <v>625</v>
      </c>
      <c r="D385" s="21">
        <v>168.96</v>
      </c>
      <c r="E385" s="21">
        <v>192.49742356842367</v>
      </c>
      <c r="F385" s="21">
        <v>-23.537423568423662</v>
      </c>
    </row>
    <row r="386" spans="3:6" x14ac:dyDescent="0.15">
      <c r="C386" s="22" t="s">
        <v>357</v>
      </c>
      <c r="D386" s="21">
        <v>215.01</v>
      </c>
      <c r="E386" s="21">
        <v>178.55321194574262</v>
      </c>
      <c r="F386" s="21">
        <v>36.456788054257373</v>
      </c>
    </row>
    <row r="387" spans="3:6" x14ac:dyDescent="0.15">
      <c r="C387" s="22" t="s">
        <v>691</v>
      </c>
      <c r="D387" s="21">
        <v>120.84</v>
      </c>
      <c r="E387" s="21">
        <v>124.62249864683278</v>
      </c>
      <c r="F387" s="21">
        <v>-3.7824986468327779</v>
      </c>
    </row>
    <row r="388" spans="3:6" x14ac:dyDescent="0.15">
      <c r="C388" s="22" t="s">
        <v>303</v>
      </c>
      <c r="D388" s="21">
        <v>164.88</v>
      </c>
      <c r="E388" s="21">
        <v>131.72988672409318</v>
      </c>
      <c r="F388" s="21">
        <v>33.150113275906818</v>
      </c>
    </row>
    <row r="389" spans="3:6" x14ac:dyDescent="0.15">
      <c r="C389" s="22" t="s">
        <v>371</v>
      </c>
      <c r="D389" s="21">
        <v>162.28</v>
      </c>
      <c r="E389" s="21">
        <v>172.30251118399664</v>
      </c>
      <c r="F389" s="21">
        <v>-10.022511183996642</v>
      </c>
    </row>
    <row r="390" spans="3:6" x14ac:dyDescent="0.15">
      <c r="C390" s="22" t="s">
        <v>666</v>
      </c>
      <c r="D390" s="21">
        <v>186.96</v>
      </c>
      <c r="E390" s="21">
        <v>251.87427421180485</v>
      </c>
      <c r="F390" s="21">
        <v>-64.914274211804837</v>
      </c>
    </row>
    <row r="391" spans="3:6" x14ac:dyDescent="0.15">
      <c r="C391" s="22" t="s">
        <v>575</v>
      </c>
      <c r="D391" s="21">
        <v>78.67</v>
      </c>
      <c r="E391" s="21">
        <v>87.139143991483422</v>
      </c>
      <c r="F391" s="21">
        <v>-8.4691439914834206</v>
      </c>
    </row>
    <row r="392" spans="3:6" x14ac:dyDescent="0.15">
      <c r="C392" s="22" t="s">
        <v>621</v>
      </c>
      <c r="D392" s="21">
        <v>83.74</v>
      </c>
      <c r="E392" s="21">
        <v>188.37151212454643</v>
      </c>
      <c r="F392" s="21">
        <v>-104.63151212454643</v>
      </c>
    </row>
    <row r="393" spans="3:6" x14ac:dyDescent="0.15">
      <c r="C393" s="22" t="s">
        <v>150</v>
      </c>
      <c r="D393" s="21">
        <v>174.47</v>
      </c>
      <c r="E393" s="21">
        <v>173.58960172603665</v>
      </c>
      <c r="F393" s="21">
        <v>0.88039827396335113</v>
      </c>
    </row>
    <row r="394" spans="3:6" x14ac:dyDescent="0.15">
      <c r="C394" s="22" t="s">
        <v>697</v>
      </c>
      <c r="D394" s="21">
        <v>124.82</v>
      </c>
      <c r="E394" s="21">
        <v>141.29339364470201</v>
      </c>
      <c r="F394" s="21">
        <v>-16.473393644702014</v>
      </c>
    </row>
    <row r="395" spans="3:6" x14ac:dyDescent="0.15">
      <c r="C395" s="22" t="s">
        <v>333</v>
      </c>
      <c r="D395" s="21">
        <v>207.83</v>
      </c>
      <c r="E395" s="21">
        <v>245.45959332457971</v>
      </c>
      <c r="F395" s="21">
        <v>-37.629593324579702</v>
      </c>
    </row>
    <row r="396" spans="3:6" x14ac:dyDescent="0.15">
      <c r="C396" s="22" t="s">
        <v>385</v>
      </c>
      <c r="D396" s="21">
        <v>205</v>
      </c>
      <c r="E396" s="21">
        <v>214.91126523011079</v>
      </c>
      <c r="F396" s="21">
        <v>-9.9112652301107858</v>
      </c>
    </row>
    <row r="397" spans="3:6" x14ac:dyDescent="0.15">
      <c r="C397" s="22" t="s">
        <v>664</v>
      </c>
      <c r="D397" s="21">
        <v>70.16</v>
      </c>
      <c r="E397" s="21">
        <v>58.682619857521793</v>
      </c>
      <c r="F397" s="21">
        <v>11.477380142478204</v>
      </c>
    </row>
    <row r="398" spans="3:6" x14ac:dyDescent="0.15">
      <c r="C398" s="22" t="s">
        <v>635</v>
      </c>
      <c r="D398" s="21">
        <v>374.4</v>
      </c>
      <c r="E398" s="21">
        <v>306.55135431557721</v>
      </c>
      <c r="F398" s="21">
        <v>67.848645684422763</v>
      </c>
    </row>
    <row r="399" spans="3:6" x14ac:dyDescent="0.15">
      <c r="C399" s="22" t="s">
        <v>779</v>
      </c>
      <c r="D399" s="21">
        <v>129.63</v>
      </c>
      <c r="E399" s="21">
        <v>144.63585605296601</v>
      </c>
      <c r="F399" s="21">
        <v>-15.00585605296601</v>
      </c>
    </row>
    <row r="400" spans="3:6" x14ac:dyDescent="0.15">
      <c r="C400" s="22" t="s">
        <v>378</v>
      </c>
      <c r="D400" s="21">
        <v>159.71</v>
      </c>
      <c r="E400" s="21">
        <v>152.62392345781976</v>
      </c>
      <c r="F400" s="21">
        <v>7.0860765421802512</v>
      </c>
    </row>
    <row r="401" spans="3:6" x14ac:dyDescent="0.15">
      <c r="C401" s="22" t="s">
        <v>253</v>
      </c>
      <c r="D401" s="21">
        <v>183.19</v>
      </c>
      <c r="E401" s="21">
        <v>240.70686908512943</v>
      </c>
      <c r="F401" s="21">
        <v>-57.516869085129429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3229AE2A-FCBF-4C6C-95E7-E8A3784DA1B5}"/>
    <hyperlink ref="D4" location="'LinReg_Output'!$B$10:$B$10" display="Inputs" xr:uid="{A56686D9-8661-492E-958B-73933D3590E7}"/>
    <hyperlink ref="F4" location="'LinReg_Output'!$B$55:$B$55" display="Regression Summary" xr:uid="{E82DA25F-7936-430C-8173-E7E234101FD0}"/>
    <hyperlink ref="H4" location="'LinReg_Output'!$B$64:$B$64" display="Predictor Screening" xr:uid="{CC8580D4-2BE1-4B2A-B896-BFA0B42E5526}"/>
    <hyperlink ref="J4" location="'LinReg_Output'!$B$85:$B$85" display="Coefficients" xr:uid="{E5669332-1626-4B74-B21E-2C52F8C000A7}"/>
    <hyperlink ref="L4" location="'LinReg_Stored'!$B$10:$B$10" display="PMML Model" xr:uid="{197056E9-26D5-46D9-A57E-48DD96628921}"/>
    <hyperlink ref="B5" location="'LinReg_TrainingScore'!$B$10:$B$10" display="Training: Prediction Summary" xr:uid="{B746857A-616C-4B70-8B00-4212A355EB8F}"/>
    <hyperlink ref="D5" location="'LinReg_TrainingScore'!$B$19:$B$19" display="Training: Prediction Details" xr:uid="{A8F71374-E8B0-414B-9F50-AC139A77AAF6}"/>
    <hyperlink ref="F5" location="'LinReg_ValidationScore'!$B$10:$B$10" display="Validation: Prediction Summary" xr:uid="{425CAA13-0A10-48D5-863B-A2EB5E3AF020}"/>
    <hyperlink ref="H5" location="'LinReg_ValidationScore'!$B$19:$B$19" display="Validation: Prediction Details" xr:uid="{57BCDA97-C655-4128-883B-2793DBDC4772}"/>
  </hyperlinks>
  <pageMargins left="0.7" right="0.7" top="0.75" bottom="0.75" header="0.3" footer="0.3"/>
  <tableParts count="2"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7DF6-9FE6-4B9A-AC6D-5970AA62DE77}">
  <dimension ref="B1:S275"/>
  <sheetViews>
    <sheetView showGridLines="0" tabSelected="1" topLeftCell="A5" workbookViewId="0">
      <selection activeCell="I19" sqref="I19"/>
    </sheetView>
  </sheetViews>
  <sheetFormatPr defaultRowHeight="9.6" x14ac:dyDescent="0.15"/>
  <cols>
    <col min="3" max="3" width="13.5" customWidth="1"/>
    <col min="5" max="5" width="21.375" customWidth="1"/>
    <col min="6" max="6" width="12.375" customWidth="1"/>
    <col min="16" max="16" width="18" bestFit="1" customWidth="1"/>
  </cols>
  <sheetData>
    <row r="1" spans="2:19" ht="18" x14ac:dyDescent="0.35">
      <c r="B1" s="19" t="s">
        <v>875</v>
      </c>
      <c r="N1" t="s">
        <v>804</v>
      </c>
    </row>
    <row r="3" spans="2:19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  <c r="P3" s="26" t="s">
        <v>127</v>
      </c>
      <c r="Q3" s="27"/>
      <c r="R3" s="27"/>
      <c r="S3" s="28"/>
    </row>
    <row r="4" spans="2:19" ht="13.8" x14ac:dyDescent="0.3">
      <c r="B4" s="35" t="s">
        <v>867</v>
      </c>
      <c r="C4" s="36"/>
      <c r="D4" s="35" t="s">
        <v>132</v>
      </c>
      <c r="E4" s="36"/>
      <c r="F4" s="35" t="s">
        <v>868</v>
      </c>
      <c r="G4" s="36"/>
      <c r="H4" s="35" t="s">
        <v>869</v>
      </c>
      <c r="I4" s="36"/>
      <c r="J4" s="35" t="s">
        <v>870</v>
      </c>
      <c r="K4" s="36"/>
      <c r="L4" s="35" t="s">
        <v>805</v>
      </c>
      <c r="M4" s="36"/>
      <c r="P4" s="24" t="s">
        <v>128</v>
      </c>
      <c r="Q4" s="24" t="s">
        <v>129</v>
      </c>
      <c r="R4" s="24" t="s">
        <v>130</v>
      </c>
      <c r="S4" s="24" t="s">
        <v>131</v>
      </c>
    </row>
    <row r="5" spans="2:19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L5" s="37"/>
      <c r="M5" s="36"/>
      <c r="P5" s="23">
        <v>14</v>
      </c>
      <c r="Q5" s="23">
        <v>37</v>
      </c>
      <c r="R5" s="23">
        <v>15</v>
      </c>
      <c r="S5" s="23">
        <v>66</v>
      </c>
    </row>
    <row r="10" spans="2:19" ht="18" x14ac:dyDescent="0.35">
      <c r="B10" s="20" t="s">
        <v>873</v>
      </c>
      <c r="G10" t="s">
        <v>1041</v>
      </c>
    </row>
    <row r="11" spans="2:19" x14ac:dyDescent="0.15">
      <c r="G11" s="46" t="s">
        <v>1025</v>
      </c>
      <c r="H11" s="46"/>
      <c r="J11" t="s">
        <v>1024</v>
      </c>
      <c r="M11" t="s">
        <v>1026</v>
      </c>
    </row>
    <row r="12" spans="2:19" x14ac:dyDescent="0.15">
      <c r="C12" t="s">
        <v>876</v>
      </c>
      <c r="D12" t="s">
        <v>877</v>
      </c>
      <c r="G12" t="s">
        <v>876</v>
      </c>
      <c r="H12" t="s">
        <v>877</v>
      </c>
      <c r="J12" t="s">
        <v>876</v>
      </c>
      <c r="K12" t="s">
        <v>877</v>
      </c>
      <c r="M12" t="s">
        <v>876</v>
      </c>
      <c r="N12" t="s">
        <v>877</v>
      </c>
    </row>
    <row r="13" spans="2:19" x14ac:dyDescent="0.15">
      <c r="C13" t="s">
        <v>878</v>
      </c>
      <c r="D13">
        <v>321260.23712192167</v>
      </c>
      <c r="G13" t="s">
        <v>878</v>
      </c>
      <c r="H13">
        <v>320350.74764961126</v>
      </c>
      <c r="J13" t="s">
        <v>878</v>
      </c>
      <c r="K13">
        <v>321756.26877983724</v>
      </c>
      <c r="M13" t="s">
        <v>878</v>
      </c>
      <c r="N13">
        <v>322754.82244031987</v>
      </c>
    </row>
    <row r="14" spans="2:19" x14ac:dyDescent="0.15">
      <c r="C14" t="s">
        <v>879</v>
      </c>
      <c r="D14">
        <v>1264.804083157172</v>
      </c>
      <c r="G14" t="s">
        <v>879</v>
      </c>
      <c r="H14">
        <v>1261.2234159433515</v>
      </c>
      <c r="J14" t="s">
        <v>879</v>
      </c>
      <c r="K14">
        <v>1266.7569637001466</v>
      </c>
      <c r="M14" t="s">
        <v>879</v>
      </c>
      <c r="N14">
        <v>1270.6882773240939</v>
      </c>
    </row>
    <row r="15" spans="2:19" x14ac:dyDescent="0.15">
      <c r="C15" t="s">
        <v>880</v>
      </c>
      <c r="D15">
        <v>35.5640841743067</v>
      </c>
      <c r="F15" s="47"/>
      <c r="G15" s="47" t="s">
        <v>880</v>
      </c>
      <c r="H15" s="47">
        <v>35.513707437317095</v>
      </c>
      <c r="I15" s="47"/>
      <c r="J15" s="47" t="s">
        <v>880</v>
      </c>
      <c r="K15" s="47">
        <v>35.591529381302884</v>
      </c>
      <c r="L15" s="47"/>
      <c r="M15" s="47" t="s">
        <v>880</v>
      </c>
      <c r="N15" s="47">
        <v>35.646714818116045</v>
      </c>
    </row>
    <row r="16" spans="2:19" x14ac:dyDescent="0.15">
      <c r="C16" t="s">
        <v>881</v>
      </c>
      <c r="D16">
        <v>28.092253513697507</v>
      </c>
      <c r="F16" s="47"/>
      <c r="G16" s="47" t="s">
        <v>881</v>
      </c>
      <c r="H16" s="47">
        <v>28.049255984393888</v>
      </c>
      <c r="I16" s="47"/>
      <c r="J16" s="47" t="s">
        <v>881</v>
      </c>
      <c r="K16" s="47">
        <v>28.123324912811036</v>
      </c>
      <c r="L16" s="47"/>
      <c r="M16" s="47" t="s">
        <v>881</v>
      </c>
      <c r="N16" s="47">
        <v>28.225793026505087</v>
      </c>
    </row>
    <row r="17" spans="2:14" x14ac:dyDescent="0.15">
      <c r="C17" t="s">
        <v>882</v>
      </c>
      <c r="D17">
        <v>0.78088155819443605</v>
      </c>
      <c r="G17" t="s">
        <v>882</v>
      </c>
      <c r="H17">
        <v>0.78150188369066487</v>
      </c>
      <c r="J17" t="s">
        <v>882</v>
      </c>
      <c r="K17">
        <v>0.78054323532901582</v>
      </c>
      <c r="M17" t="s">
        <v>882</v>
      </c>
      <c r="N17">
        <v>0.7798621628000767</v>
      </c>
    </row>
    <row r="19" spans="2:14" ht="18" x14ac:dyDescent="0.35">
      <c r="B19" s="20" t="s">
        <v>874</v>
      </c>
    </row>
    <row r="21" spans="2:14" x14ac:dyDescent="0.15">
      <c r="C21" s="22" t="s">
        <v>145</v>
      </c>
      <c r="D21" s="18" t="s">
        <v>98</v>
      </c>
      <c r="E21" s="18" t="s">
        <v>883</v>
      </c>
      <c r="F21" s="18" t="s">
        <v>884</v>
      </c>
    </row>
    <row r="22" spans="2:14" x14ac:dyDescent="0.15">
      <c r="C22" s="22" t="s">
        <v>724</v>
      </c>
      <c r="D22" s="21">
        <v>132.79</v>
      </c>
      <c r="E22" s="21">
        <v>150.89226251236516</v>
      </c>
      <c r="F22" s="21">
        <v>-18.102262512365172</v>
      </c>
    </row>
    <row r="23" spans="2:14" x14ac:dyDescent="0.15">
      <c r="C23" s="22" t="s">
        <v>312</v>
      </c>
      <c r="D23" s="21">
        <v>233.78</v>
      </c>
      <c r="E23" s="21">
        <v>265.35584014170092</v>
      </c>
      <c r="F23" s="21">
        <v>-31.575840141700922</v>
      </c>
    </row>
    <row r="24" spans="2:14" x14ac:dyDescent="0.15">
      <c r="C24" s="22" t="s">
        <v>560</v>
      </c>
      <c r="D24" s="21">
        <v>47.85</v>
      </c>
      <c r="E24" s="21">
        <v>74.786840495198874</v>
      </c>
      <c r="F24" s="21">
        <v>-26.936840495198872</v>
      </c>
    </row>
    <row r="25" spans="2:14" x14ac:dyDescent="0.15">
      <c r="C25" s="22" t="s">
        <v>609</v>
      </c>
      <c r="D25" s="21">
        <v>53.14</v>
      </c>
      <c r="E25" s="21">
        <v>39.606276603155045</v>
      </c>
      <c r="F25" s="21">
        <v>13.533723396844955</v>
      </c>
    </row>
    <row r="26" spans="2:14" x14ac:dyDescent="0.15">
      <c r="C26" s="22" t="s">
        <v>439</v>
      </c>
      <c r="D26" s="21">
        <v>150.13</v>
      </c>
      <c r="E26" s="21">
        <v>152.3490296072456</v>
      </c>
      <c r="F26" s="21">
        <v>-2.2190296072456022</v>
      </c>
    </row>
    <row r="27" spans="2:14" x14ac:dyDescent="0.15">
      <c r="C27" s="22" t="s">
        <v>356</v>
      </c>
      <c r="D27" s="21">
        <v>215.01</v>
      </c>
      <c r="E27" s="21">
        <v>178.55321194574262</v>
      </c>
      <c r="F27" s="21">
        <v>36.456788054257373</v>
      </c>
    </row>
    <row r="28" spans="2:14" x14ac:dyDescent="0.15">
      <c r="C28" s="22" t="s">
        <v>477</v>
      </c>
      <c r="D28" s="21">
        <v>175.66</v>
      </c>
      <c r="E28" s="21">
        <v>163.98933052257746</v>
      </c>
      <c r="F28" s="21">
        <v>11.670669477422535</v>
      </c>
    </row>
    <row r="29" spans="2:14" x14ac:dyDescent="0.15">
      <c r="C29" s="22" t="s">
        <v>499</v>
      </c>
      <c r="D29" s="21">
        <v>85.48</v>
      </c>
      <c r="E29" s="21">
        <v>115.82366265058104</v>
      </c>
      <c r="F29" s="21">
        <v>-30.343662650581038</v>
      </c>
    </row>
    <row r="30" spans="2:14" x14ac:dyDescent="0.15">
      <c r="C30" s="22" t="s">
        <v>619</v>
      </c>
      <c r="D30" s="21">
        <v>248.49</v>
      </c>
      <c r="E30" s="21">
        <v>275.50761765695131</v>
      </c>
      <c r="F30" s="21">
        <v>-27.017617656951302</v>
      </c>
    </row>
    <row r="31" spans="2:14" x14ac:dyDescent="0.15">
      <c r="C31" s="22" t="s">
        <v>606</v>
      </c>
      <c r="D31" s="21">
        <v>219.63</v>
      </c>
      <c r="E31" s="21">
        <v>188.03737311292517</v>
      </c>
      <c r="F31" s="21">
        <v>31.592626887074829</v>
      </c>
    </row>
    <row r="32" spans="2:14" x14ac:dyDescent="0.15">
      <c r="C32" s="22" t="s">
        <v>275</v>
      </c>
      <c r="D32" s="21">
        <v>195.64</v>
      </c>
      <c r="E32" s="21">
        <v>171.11120085930713</v>
      </c>
      <c r="F32" s="21">
        <v>24.528799140692854</v>
      </c>
    </row>
    <row r="33" spans="3:6" x14ac:dyDescent="0.15">
      <c r="C33" s="22" t="s">
        <v>534</v>
      </c>
      <c r="D33" s="21">
        <v>68.41</v>
      </c>
      <c r="E33" s="21">
        <v>131.93494807013968</v>
      </c>
      <c r="F33" s="21">
        <v>-63.524948070139686</v>
      </c>
    </row>
    <row r="34" spans="3:6" x14ac:dyDescent="0.15">
      <c r="C34" s="22" t="s">
        <v>665</v>
      </c>
      <c r="D34" s="21">
        <v>101.64</v>
      </c>
      <c r="E34" s="21">
        <v>125.57617490857092</v>
      </c>
      <c r="F34" s="21">
        <v>-23.936174908570919</v>
      </c>
    </row>
    <row r="35" spans="3:6" x14ac:dyDescent="0.15">
      <c r="C35" s="22" t="s">
        <v>709</v>
      </c>
      <c r="D35" s="21">
        <v>123.89</v>
      </c>
      <c r="E35" s="21">
        <v>139.09233355556205</v>
      </c>
      <c r="F35" s="21">
        <v>-15.202333555562049</v>
      </c>
    </row>
    <row r="36" spans="3:6" x14ac:dyDescent="0.15">
      <c r="C36" s="22" t="s">
        <v>377</v>
      </c>
      <c r="D36" s="21">
        <v>116.78</v>
      </c>
      <c r="E36" s="21">
        <v>108.57613878994536</v>
      </c>
      <c r="F36" s="21">
        <v>8.2038612100546402</v>
      </c>
    </row>
    <row r="37" spans="3:6" x14ac:dyDescent="0.15">
      <c r="C37" s="22" t="s">
        <v>496</v>
      </c>
      <c r="D37" s="21">
        <v>191.66</v>
      </c>
      <c r="E37" s="21">
        <v>197.23068529715033</v>
      </c>
      <c r="F37" s="21">
        <v>-5.5706852971503338</v>
      </c>
    </row>
    <row r="38" spans="3:6" x14ac:dyDescent="0.15">
      <c r="C38" s="22" t="s">
        <v>353</v>
      </c>
      <c r="D38" s="21">
        <v>166.25</v>
      </c>
      <c r="E38" s="21">
        <v>131.54598427520264</v>
      </c>
      <c r="F38" s="21">
        <v>34.704015724797358</v>
      </c>
    </row>
    <row r="39" spans="3:6" x14ac:dyDescent="0.15">
      <c r="C39" s="22" t="s">
        <v>384</v>
      </c>
      <c r="D39" s="21">
        <v>205</v>
      </c>
      <c r="E39" s="21">
        <v>214.91126523011079</v>
      </c>
      <c r="F39" s="21">
        <v>-9.9112652301107858</v>
      </c>
    </row>
    <row r="40" spans="3:6" x14ac:dyDescent="0.15">
      <c r="C40" s="22" t="s">
        <v>319</v>
      </c>
      <c r="D40" s="21">
        <v>193.5</v>
      </c>
      <c r="E40" s="21">
        <v>258.51606949808456</v>
      </c>
      <c r="F40" s="21">
        <v>-65.016069498084562</v>
      </c>
    </row>
    <row r="41" spans="3:6" x14ac:dyDescent="0.15">
      <c r="C41" s="22" t="s">
        <v>571</v>
      </c>
      <c r="D41" s="21">
        <v>127.38</v>
      </c>
      <c r="E41" s="21">
        <v>134.19023724620274</v>
      </c>
      <c r="F41" s="21">
        <v>-6.8102372462027461</v>
      </c>
    </row>
    <row r="42" spans="3:6" x14ac:dyDescent="0.15">
      <c r="C42" s="22" t="s">
        <v>162</v>
      </c>
      <c r="D42" s="21">
        <v>79.17</v>
      </c>
      <c r="E42" s="21">
        <v>120.39151532282935</v>
      </c>
      <c r="F42" s="21">
        <v>-41.221515322829347</v>
      </c>
    </row>
    <row r="43" spans="3:6" x14ac:dyDescent="0.15">
      <c r="C43" s="22" t="s">
        <v>372</v>
      </c>
      <c r="D43" s="21">
        <v>287.23</v>
      </c>
      <c r="E43" s="21">
        <v>245.05018396864102</v>
      </c>
      <c r="F43" s="21">
        <v>42.179816031358996</v>
      </c>
    </row>
    <row r="44" spans="3:6" x14ac:dyDescent="0.15">
      <c r="C44" s="22" t="s">
        <v>646</v>
      </c>
      <c r="D44" s="21">
        <v>263.48</v>
      </c>
      <c r="E44" s="21">
        <v>202.57773433481162</v>
      </c>
      <c r="F44" s="21">
        <v>60.902265665188395</v>
      </c>
    </row>
    <row r="45" spans="3:6" x14ac:dyDescent="0.15">
      <c r="C45" s="22" t="s">
        <v>642</v>
      </c>
      <c r="D45" s="21">
        <v>59.8</v>
      </c>
      <c r="E45" s="21">
        <v>144.80190432704535</v>
      </c>
      <c r="F45" s="21">
        <v>-85.001904327045352</v>
      </c>
    </row>
    <row r="46" spans="3:6" x14ac:dyDescent="0.15">
      <c r="C46" s="22" t="s">
        <v>392</v>
      </c>
      <c r="D46" s="21">
        <v>174.87</v>
      </c>
      <c r="E46" s="21">
        <v>158.09186777195183</v>
      </c>
      <c r="F46" s="21">
        <v>16.778132228048179</v>
      </c>
    </row>
    <row r="47" spans="3:6" x14ac:dyDescent="0.15">
      <c r="C47" s="22" t="s">
        <v>434</v>
      </c>
      <c r="D47" s="21">
        <v>278.39</v>
      </c>
      <c r="E47" s="21">
        <v>237.88386053926885</v>
      </c>
      <c r="F47" s="21">
        <v>40.506139460731134</v>
      </c>
    </row>
    <row r="48" spans="3:6" x14ac:dyDescent="0.15">
      <c r="C48" s="22" t="s">
        <v>467</v>
      </c>
      <c r="D48" s="21">
        <v>92.35</v>
      </c>
      <c r="E48" s="21">
        <v>20.626200706351177</v>
      </c>
      <c r="F48" s="21">
        <v>71.723799293648824</v>
      </c>
    </row>
    <row r="49" spans="3:6" x14ac:dyDescent="0.15">
      <c r="C49" s="22" t="s">
        <v>463</v>
      </c>
      <c r="D49" s="21">
        <v>117.59</v>
      </c>
      <c r="E49" s="21">
        <v>183.42532231435919</v>
      </c>
      <c r="F49" s="21">
        <v>-65.835322314359189</v>
      </c>
    </row>
    <row r="50" spans="3:6" x14ac:dyDescent="0.15">
      <c r="C50" s="22" t="s">
        <v>484</v>
      </c>
      <c r="D50" s="21">
        <v>114.28</v>
      </c>
      <c r="E50" s="21">
        <v>125.37387733713976</v>
      </c>
      <c r="F50" s="21">
        <v>-11.093877337139759</v>
      </c>
    </row>
    <row r="51" spans="3:6" x14ac:dyDescent="0.15">
      <c r="C51" s="22" t="s">
        <v>612</v>
      </c>
      <c r="D51" s="21">
        <v>299.17</v>
      </c>
      <c r="E51" s="21">
        <v>298.76079243149059</v>
      </c>
      <c r="F51" s="21">
        <v>0.40920756850943008</v>
      </c>
    </row>
    <row r="52" spans="3:6" x14ac:dyDescent="0.15">
      <c r="C52" s="22" t="s">
        <v>187</v>
      </c>
      <c r="D52" s="21">
        <v>234.15</v>
      </c>
      <c r="E52" s="21">
        <v>168.95082193131617</v>
      </c>
      <c r="F52" s="21">
        <v>65.199178068683835</v>
      </c>
    </row>
    <row r="53" spans="3:6" x14ac:dyDescent="0.15">
      <c r="C53" s="22" t="s">
        <v>248</v>
      </c>
      <c r="D53" s="21">
        <v>180.85</v>
      </c>
      <c r="E53" s="21">
        <v>158.70904453795092</v>
      </c>
      <c r="F53" s="21">
        <v>22.140955462049078</v>
      </c>
    </row>
    <row r="54" spans="3:6" x14ac:dyDescent="0.15">
      <c r="C54" s="22" t="s">
        <v>397</v>
      </c>
      <c r="D54" s="21">
        <v>270.36</v>
      </c>
      <c r="E54" s="21">
        <v>266.43206598578132</v>
      </c>
      <c r="F54" s="21">
        <v>3.9279340142186925</v>
      </c>
    </row>
    <row r="55" spans="3:6" x14ac:dyDescent="0.15">
      <c r="C55" s="22" t="s">
        <v>589</v>
      </c>
      <c r="D55" s="21">
        <v>72.22</v>
      </c>
      <c r="E55" s="21">
        <v>88.222626096580029</v>
      </c>
      <c r="F55" s="21">
        <v>-16.00262609658003</v>
      </c>
    </row>
    <row r="56" spans="3:6" x14ac:dyDescent="0.15">
      <c r="C56" s="22" t="s">
        <v>287</v>
      </c>
      <c r="D56" s="21">
        <v>75.709999999999994</v>
      </c>
      <c r="E56" s="21">
        <v>79.253672890791989</v>
      </c>
      <c r="F56" s="21">
        <v>-3.5436728907919957</v>
      </c>
    </row>
    <row r="57" spans="3:6" x14ac:dyDescent="0.15">
      <c r="C57" s="22" t="s">
        <v>293</v>
      </c>
      <c r="D57" s="21">
        <v>116</v>
      </c>
      <c r="E57" s="21">
        <v>148.80221521347036</v>
      </c>
      <c r="F57" s="21">
        <v>-32.802215213470362</v>
      </c>
    </row>
    <row r="58" spans="3:6" x14ac:dyDescent="0.15">
      <c r="C58" s="22" t="s">
        <v>400</v>
      </c>
      <c r="D58" s="21">
        <v>209.35</v>
      </c>
      <c r="E58" s="21">
        <v>207.12189716906244</v>
      </c>
      <c r="F58" s="21">
        <v>2.2281028309375586</v>
      </c>
    </row>
    <row r="59" spans="3:6" x14ac:dyDescent="0.15">
      <c r="C59" s="22" t="s">
        <v>482</v>
      </c>
      <c r="D59" s="21">
        <v>152.66999999999999</v>
      </c>
      <c r="E59" s="21">
        <v>140.30328269770524</v>
      </c>
      <c r="F59" s="21">
        <v>12.366717302294745</v>
      </c>
    </row>
    <row r="60" spans="3:6" x14ac:dyDescent="0.15">
      <c r="C60" s="22" t="s">
        <v>180</v>
      </c>
      <c r="D60" s="21">
        <v>134.30000000000001</v>
      </c>
      <c r="E60" s="21">
        <v>140.08215996005433</v>
      </c>
      <c r="F60" s="21">
        <v>-5.7821599600543152</v>
      </c>
    </row>
    <row r="61" spans="3:6" x14ac:dyDescent="0.15">
      <c r="C61" s="22" t="s">
        <v>622</v>
      </c>
      <c r="D61" s="21">
        <v>291.66000000000003</v>
      </c>
      <c r="E61" s="21">
        <v>275.64302461956697</v>
      </c>
      <c r="F61" s="21">
        <v>16.016975380433053</v>
      </c>
    </row>
    <row r="62" spans="3:6" x14ac:dyDescent="0.15">
      <c r="C62" s="22" t="s">
        <v>641</v>
      </c>
      <c r="D62" s="21">
        <v>402.02</v>
      </c>
      <c r="E62" s="21">
        <v>326.50241079770262</v>
      </c>
      <c r="F62" s="21">
        <v>75.517589202297358</v>
      </c>
    </row>
    <row r="63" spans="3:6" x14ac:dyDescent="0.15">
      <c r="C63" s="22" t="s">
        <v>718</v>
      </c>
      <c r="D63" s="21">
        <v>100.36</v>
      </c>
      <c r="E63" s="21">
        <v>79.983362926577939</v>
      </c>
      <c r="F63" s="21">
        <v>20.37663707342206</v>
      </c>
    </row>
    <row r="64" spans="3:6" x14ac:dyDescent="0.15">
      <c r="C64" s="22" t="s">
        <v>176</v>
      </c>
      <c r="D64" s="21">
        <v>69.12</v>
      </c>
      <c r="E64" s="21">
        <v>79.365964188858953</v>
      </c>
      <c r="F64" s="21">
        <v>-10.245964188858949</v>
      </c>
    </row>
    <row r="65" spans="3:6" x14ac:dyDescent="0.15">
      <c r="C65" s="22" t="s">
        <v>503</v>
      </c>
      <c r="D65" s="21">
        <v>273.12</v>
      </c>
      <c r="E65" s="21">
        <v>276.81963578730671</v>
      </c>
      <c r="F65" s="21">
        <v>-3.6996357873067041</v>
      </c>
    </row>
    <row r="66" spans="3:6" x14ac:dyDescent="0.15">
      <c r="C66" s="22" t="s">
        <v>243</v>
      </c>
      <c r="D66" s="21">
        <v>126.62</v>
      </c>
      <c r="E66" s="21">
        <v>139.81482686697615</v>
      </c>
      <c r="F66" s="21">
        <v>-13.194826866976143</v>
      </c>
    </row>
    <row r="67" spans="3:6" x14ac:dyDescent="0.15">
      <c r="C67" s="22" t="s">
        <v>690</v>
      </c>
      <c r="D67" s="21">
        <v>137.19999999999999</v>
      </c>
      <c r="E67" s="21">
        <v>138.44440276589992</v>
      </c>
      <c r="F67" s="21">
        <v>-1.2444027658999346</v>
      </c>
    </row>
    <row r="68" spans="3:6" x14ac:dyDescent="0.15">
      <c r="C68" s="22" t="s">
        <v>343</v>
      </c>
      <c r="D68" s="21">
        <v>156.93</v>
      </c>
      <c r="E68" s="21">
        <v>135.32764145162446</v>
      </c>
      <c r="F68" s="21">
        <v>21.602358548375548</v>
      </c>
    </row>
    <row r="69" spans="3:6" x14ac:dyDescent="0.15">
      <c r="C69" s="22" t="s">
        <v>163</v>
      </c>
      <c r="D69" s="21">
        <v>132.05000000000001</v>
      </c>
      <c r="E69" s="21">
        <v>147.29094680041467</v>
      </c>
      <c r="F69" s="21">
        <v>-15.240946800414662</v>
      </c>
    </row>
    <row r="70" spans="3:6" x14ac:dyDescent="0.15">
      <c r="C70" s="22" t="s">
        <v>543</v>
      </c>
      <c r="D70" s="21">
        <v>106.29</v>
      </c>
      <c r="E70" s="21">
        <v>140.2122662718763</v>
      </c>
      <c r="F70" s="21">
        <v>-33.922266271876296</v>
      </c>
    </row>
    <row r="71" spans="3:6" x14ac:dyDescent="0.15">
      <c r="C71" s="22" t="s">
        <v>651</v>
      </c>
      <c r="D71" s="21">
        <v>63.3</v>
      </c>
      <c r="E71" s="21">
        <v>115.31866956945112</v>
      </c>
      <c r="F71" s="21">
        <v>-52.01866956945112</v>
      </c>
    </row>
    <row r="72" spans="3:6" x14ac:dyDescent="0.15">
      <c r="C72" s="22" t="s">
        <v>510</v>
      </c>
      <c r="D72" s="21">
        <v>93.55</v>
      </c>
      <c r="E72" s="21">
        <v>146.6578510551781</v>
      </c>
      <c r="F72" s="21">
        <v>-53.107851055178102</v>
      </c>
    </row>
    <row r="73" spans="3:6" x14ac:dyDescent="0.15">
      <c r="C73" s="22" t="s">
        <v>166</v>
      </c>
      <c r="D73" s="21">
        <v>117.23</v>
      </c>
      <c r="E73" s="21">
        <v>165.26021232188555</v>
      </c>
      <c r="F73" s="21">
        <v>-48.030212321885543</v>
      </c>
    </row>
    <row r="74" spans="3:6" x14ac:dyDescent="0.15">
      <c r="C74" s="22" t="s">
        <v>221</v>
      </c>
      <c r="D74" s="21">
        <v>320.37</v>
      </c>
      <c r="E74" s="21">
        <v>239.7351498295576</v>
      </c>
      <c r="F74" s="21">
        <v>80.634850170442405</v>
      </c>
    </row>
    <row r="75" spans="3:6" x14ac:dyDescent="0.15">
      <c r="C75" s="22" t="s">
        <v>152</v>
      </c>
      <c r="D75" s="21">
        <v>85.47</v>
      </c>
      <c r="E75" s="21">
        <v>134.13070162855311</v>
      </c>
      <c r="F75" s="21">
        <v>-48.660701628553113</v>
      </c>
    </row>
    <row r="76" spans="3:6" x14ac:dyDescent="0.15">
      <c r="C76" s="22" t="s">
        <v>745</v>
      </c>
      <c r="D76" s="21">
        <v>303.82</v>
      </c>
      <c r="E76" s="21">
        <v>287.08546467036035</v>
      </c>
      <c r="F76" s="21">
        <v>16.734535329639641</v>
      </c>
    </row>
    <row r="77" spans="3:6" x14ac:dyDescent="0.15">
      <c r="C77" s="22" t="s">
        <v>314</v>
      </c>
      <c r="D77" s="21">
        <v>231.97</v>
      </c>
      <c r="E77" s="21">
        <v>268.87966669167764</v>
      </c>
      <c r="F77" s="21">
        <v>-36.909666691677643</v>
      </c>
    </row>
    <row r="78" spans="3:6" x14ac:dyDescent="0.15">
      <c r="C78" s="22" t="s">
        <v>714</v>
      </c>
      <c r="D78" s="21">
        <v>49.77</v>
      </c>
      <c r="E78" s="21">
        <v>13.404201906714672</v>
      </c>
      <c r="F78" s="21">
        <v>36.365798093285335</v>
      </c>
    </row>
    <row r="79" spans="3:6" x14ac:dyDescent="0.15">
      <c r="C79" s="22" t="s">
        <v>751</v>
      </c>
      <c r="D79" s="21">
        <v>164.3</v>
      </c>
      <c r="E79" s="21">
        <v>156.70387977839698</v>
      </c>
      <c r="F79" s="21">
        <v>7.5961202216030301</v>
      </c>
    </row>
    <row r="80" spans="3:6" x14ac:dyDescent="0.15">
      <c r="C80" s="22" t="s">
        <v>649</v>
      </c>
      <c r="D80" s="21">
        <v>92.57</v>
      </c>
      <c r="E80" s="21">
        <v>103.94691810319975</v>
      </c>
      <c r="F80" s="21">
        <v>-11.376918103199756</v>
      </c>
    </row>
    <row r="81" spans="3:6" x14ac:dyDescent="0.15">
      <c r="C81" s="22" t="s">
        <v>711</v>
      </c>
      <c r="D81" s="21">
        <v>122.99</v>
      </c>
      <c r="E81" s="21">
        <v>145.97363644361752</v>
      </c>
      <c r="F81" s="21">
        <v>-22.983636443617527</v>
      </c>
    </row>
    <row r="82" spans="3:6" x14ac:dyDescent="0.15">
      <c r="C82" s="22" t="s">
        <v>458</v>
      </c>
      <c r="D82" s="21">
        <v>102.95</v>
      </c>
      <c r="E82" s="21">
        <v>145.07802678133007</v>
      </c>
      <c r="F82" s="21">
        <v>-42.128026781330064</v>
      </c>
    </row>
    <row r="83" spans="3:6" x14ac:dyDescent="0.15">
      <c r="C83" s="22" t="s">
        <v>766</v>
      </c>
      <c r="D83" s="21">
        <v>347.82</v>
      </c>
      <c r="E83" s="21">
        <v>332.59289145639832</v>
      </c>
      <c r="F83" s="21">
        <v>15.227108543601673</v>
      </c>
    </row>
    <row r="84" spans="3:6" x14ac:dyDescent="0.15">
      <c r="C84" s="22" t="s">
        <v>616</v>
      </c>
      <c r="D84" s="21">
        <v>50.1</v>
      </c>
      <c r="E84" s="21">
        <v>66.91586067851253</v>
      </c>
      <c r="F84" s="21">
        <v>-16.815860678512529</v>
      </c>
    </row>
    <row r="85" spans="3:6" x14ac:dyDescent="0.15">
      <c r="C85" s="22" t="s">
        <v>192</v>
      </c>
      <c r="D85" s="21">
        <v>106.6</v>
      </c>
      <c r="E85" s="21">
        <v>150.77890772035735</v>
      </c>
      <c r="F85" s="21">
        <v>-44.178907720357358</v>
      </c>
    </row>
    <row r="86" spans="3:6" x14ac:dyDescent="0.15">
      <c r="C86" s="22" t="s">
        <v>386</v>
      </c>
      <c r="D86" s="21">
        <v>205</v>
      </c>
      <c r="E86" s="21">
        <v>198.62663697329836</v>
      </c>
      <c r="F86" s="21">
        <v>6.3733630267016395</v>
      </c>
    </row>
    <row r="87" spans="3:6" x14ac:dyDescent="0.15">
      <c r="C87" s="22" t="s">
        <v>738</v>
      </c>
      <c r="D87" s="21">
        <v>127.67</v>
      </c>
      <c r="E87" s="21">
        <v>163.36490887374242</v>
      </c>
      <c r="F87" s="21">
        <v>-35.69490887374242</v>
      </c>
    </row>
    <row r="88" spans="3:6" x14ac:dyDescent="0.15">
      <c r="C88" s="22" t="s">
        <v>185</v>
      </c>
      <c r="D88" s="21">
        <v>237.8</v>
      </c>
      <c r="E88" s="21">
        <v>207.94330495191693</v>
      </c>
      <c r="F88" s="21">
        <v>29.856695048083083</v>
      </c>
    </row>
    <row r="89" spans="3:6" x14ac:dyDescent="0.15">
      <c r="C89" s="22" t="s">
        <v>720</v>
      </c>
      <c r="D89" s="21">
        <v>215.57</v>
      </c>
      <c r="E89" s="21">
        <v>217.17193372803524</v>
      </c>
      <c r="F89" s="21">
        <v>-1.6019337280352488</v>
      </c>
    </row>
    <row r="90" spans="3:6" x14ac:dyDescent="0.15">
      <c r="C90" s="22" t="s">
        <v>722</v>
      </c>
      <c r="D90" s="21">
        <v>166.67</v>
      </c>
      <c r="E90" s="21">
        <v>169.42751657427056</v>
      </c>
      <c r="F90" s="21">
        <v>-2.7575165742705678</v>
      </c>
    </row>
    <row r="91" spans="3:6" x14ac:dyDescent="0.15">
      <c r="C91" s="22" t="s">
        <v>748</v>
      </c>
      <c r="D91" s="21">
        <v>147.80000000000001</v>
      </c>
      <c r="E91" s="21">
        <v>156.44581922181465</v>
      </c>
      <c r="F91" s="21">
        <v>-8.6458192218146337</v>
      </c>
    </row>
    <row r="92" spans="3:6" x14ac:dyDescent="0.15">
      <c r="C92" s="22" t="s">
        <v>607</v>
      </c>
      <c r="D92" s="21">
        <v>252.97</v>
      </c>
      <c r="E92" s="21">
        <v>192.35362651084515</v>
      </c>
      <c r="F92" s="21">
        <v>60.616373489154853</v>
      </c>
    </row>
    <row r="93" spans="3:6" x14ac:dyDescent="0.15">
      <c r="C93" s="22" t="s">
        <v>588</v>
      </c>
      <c r="D93" s="21">
        <v>73.69</v>
      </c>
      <c r="E93" s="21">
        <v>59.340054203799703</v>
      </c>
      <c r="F93" s="21">
        <v>14.349945796200295</v>
      </c>
    </row>
    <row r="94" spans="3:6" x14ac:dyDescent="0.15">
      <c r="C94" s="22" t="s">
        <v>424</v>
      </c>
      <c r="D94" s="21">
        <v>326.47000000000003</v>
      </c>
      <c r="E94" s="21">
        <v>292.26343560594</v>
      </c>
      <c r="F94" s="21">
        <v>34.206564394060024</v>
      </c>
    </row>
    <row r="95" spans="3:6" x14ac:dyDescent="0.15">
      <c r="C95" s="22" t="s">
        <v>265</v>
      </c>
      <c r="D95" s="21">
        <v>204.68</v>
      </c>
      <c r="E95" s="21">
        <v>162.61250115655881</v>
      </c>
      <c r="F95" s="21">
        <v>42.0674988434412</v>
      </c>
    </row>
    <row r="96" spans="3:6" x14ac:dyDescent="0.15">
      <c r="C96" s="22" t="s">
        <v>428</v>
      </c>
      <c r="D96" s="21">
        <v>234.31</v>
      </c>
      <c r="E96" s="21">
        <v>230.04563154710752</v>
      </c>
      <c r="F96" s="21">
        <v>4.2643684528924837</v>
      </c>
    </row>
    <row r="97" spans="3:6" x14ac:dyDescent="0.15">
      <c r="C97" s="22" t="s">
        <v>159</v>
      </c>
      <c r="D97" s="21">
        <v>114.76</v>
      </c>
      <c r="E97" s="21">
        <v>133.58432173892152</v>
      </c>
      <c r="F97" s="21">
        <v>-18.824321738921512</v>
      </c>
    </row>
    <row r="98" spans="3:6" x14ac:dyDescent="0.15">
      <c r="C98" s="22" t="s">
        <v>154</v>
      </c>
      <c r="D98" s="21">
        <v>56.76</v>
      </c>
      <c r="E98" s="21">
        <v>87.527580260759493</v>
      </c>
      <c r="F98" s="21">
        <v>-30.767580260759495</v>
      </c>
    </row>
    <row r="99" spans="3:6" x14ac:dyDescent="0.15">
      <c r="C99" s="22" t="s">
        <v>758</v>
      </c>
      <c r="D99" s="21">
        <v>114.35</v>
      </c>
      <c r="E99" s="21">
        <v>118.70807657517179</v>
      </c>
      <c r="F99" s="21">
        <v>-4.3580765751717934</v>
      </c>
    </row>
    <row r="100" spans="3:6" x14ac:dyDescent="0.15">
      <c r="C100" s="22" t="s">
        <v>517</v>
      </c>
      <c r="D100" s="21">
        <v>122.62</v>
      </c>
      <c r="E100" s="21">
        <v>138.48865555694536</v>
      </c>
      <c r="F100" s="21">
        <v>-15.868655556945356</v>
      </c>
    </row>
    <row r="101" spans="3:6" x14ac:dyDescent="0.15">
      <c r="C101" s="22" t="s">
        <v>605</v>
      </c>
      <c r="D101" s="21">
        <v>219.63</v>
      </c>
      <c r="E101" s="21">
        <v>205.73543233209355</v>
      </c>
      <c r="F101" s="21">
        <v>13.894567667906443</v>
      </c>
    </row>
    <row r="102" spans="3:6" x14ac:dyDescent="0.15">
      <c r="C102" s="22" t="s">
        <v>213</v>
      </c>
      <c r="D102" s="21">
        <v>157.19999999999999</v>
      </c>
      <c r="E102" s="21">
        <v>200.49829438845705</v>
      </c>
      <c r="F102" s="21">
        <v>-43.298294388457066</v>
      </c>
    </row>
    <row r="103" spans="3:6" x14ac:dyDescent="0.15">
      <c r="C103" s="22" t="s">
        <v>332</v>
      </c>
      <c r="D103" s="21">
        <v>133.97999999999999</v>
      </c>
      <c r="E103" s="21">
        <v>175.37678882534053</v>
      </c>
      <c r="F103" s="21">
        <v>-41.396788825340536</v>
      </c>
    </row>
    <row r="104" spans="3:6" x14ac:dyDescent="0.15">
      <c r="C104" s="22" t="s">
        <v>288</v>
      </c>
      <c r="D104" s="21">
        <v>116.57</v>
      </c>
      <c r="E104" s="21">
        <v>145.95725710049496</v>
      </c>
      <c r="F104" s="21">
        <v>-29.387257100494963</v>
      </c>
    </row>
    <row r="105" spans="3:6" x14ac:dyDescent="0.15">
      <c r="C105" s="22" t="s">
        <v>556</v>
      </c>
      <c r="D105" s="21">
        <v>125.9</v>
      </c>
      <c r="E105" s="21">
        <v>214.24174832417032</v>
      </c>
      <c r="F105" s="21">
        <v>-88.341748324170311</v>
      </c>
    </row>
    <row r="106" spans="3:6" x14ac:dyDescent="0.15">
      <c r="C106" s="22" t="s">
        <v>707</v>
      </c>
      <c r="D106" s="21">
        <v>85.62</v>
      </c>
      <c r="E106" s="21">
        <v>68.011027745299799</v>
      </c>
      <c r="F106" s="21">
        <v>17.608972254700205</v>
      </c>
    </row>
    <row r="107" spans="3:6" x14ac:dyDescent="0.15">
      <c r="C107" s="22" t="s">
        <v>715</v>
      </c>
      <c r="D107" s="21">
        <v>49.02</v>
      </c>
      <c r="E107" s="21">
        <v>74.141512963497973</v>
      </c>
      <c r="F107" s="21">
        <v>-25.12151296349797</v>
      </c>
    </row>
    <row r="108" spans="3:6" x14ac:dyDescent="0.15">
      <c r="C108" s="22" t="s">
        <v>688</v>
      </c>
      <c r="D108" s="21">
        <v>261.63</v>
      </c>
      <c r="E108" s="21">
        <v>215.53607775039126</v>
      </c>
      <c r="F108" s="21">
        <v>46.093922249608738</v>
      </c>
    </row>
    <row r="109" spans="3:6" x14ac:dyDescent="0.15">
      <c r="C109" s="22" t="s">
        <v>554</v>
      </c>
      <c r="D109" s="21">
        <v>109.44</v>
      </c>
      <c r="E109" s="21">
        <v>103.03558354082671</v>
      </c>
      <c r="F109" s="21">
        <v>6.4044164591732908</v>
      </c>
    </row>
    <row r="110" spans="3:6" x14ac:dyDescent="0.15">
      <c r="C110" s="22" t="s">
        <v>761</v>
      </c>
      <c r="D110" s="21">
        <v>279.83</v>
      </c>
      <c r="E110" s="21">
        <v>236.80116582690192</v>
      </c>
      <c r="F110" s="21">
        <v>43.028834173098062</v>
      </c>
    </row>
    <row r="111" spans="3:6" x14ac:dyDescent="0.15">
      <c r="C111" s="22" t="s">
        <v>430</v>
      </c>
      <c r="D111" s="21">
        <v>124.92</v>
      </c>
      <c r="E111" s="21">
        <v>136.25156798663164</v>
      </c>
      <c r="F111" s="21">
        <v>-11.33156798663164</v>
      </c>
    </row>
    <row r="112" spans="3:6" x14ac:dyDescent="0.15">
      <c r="C112" s="22" t="s">
        <v>527</v>
      </c>
      <c r="D112" s="21">
        <v>302.33</v>
      </c>
      <c r="E112" s="21">
        <v>295.3185275953644</v>
      </c>
      <c r="F112" s="21">
        <v>7.0114724046355832</v>
      </c>
    </row>
    <row r="113" spans="3:6" x14ac:dyDescent="0.15">
      <c r="C113" s="22" t="s">
        <v>382</v>
      </c>
      <c r="D113" s="21">
        <v>159.71</v>
      </c>
      <c r="E113" s="21">
        <v>152.62392345781976</v>
      </c>
      <c r="F113" s="21">
        <v>7.0860765421802512</v>
      </c>
    </row>
    <row r="114" spans="3:6" x14ac:dyDescent="0.15">
      <c r="C114" s="22" t="s">
        <v>396</v>
      </c>
      <c r="D114" s="21">
        <v>270.36</v>
      </c>
      <c r="E114" s="21">
        <v>266.43206598578132</v>
      </c>
      <c r="F114" s="21">
        <v>3.9279340142186925</v>
      </c>
    </row>
    <row r="115" spans="3:6" x14ac:dyDescent="0.15">
      <c r="C115" s="22" t="s">
        <v>658</v>
      </c>
      <c r="D115" s="21">
        <v>97.46</v>
      </c>
      <c r="E115" s="21">
        <v>164.25119496512335</v>
      </c>
      <c r="F115" s="21">
        <v>-66.791194965123353</v>
      </c>
    </row>
    <row r="116" spans="3:6" x14ac:dyDescent="0.15">
      <c r="C116" s="22" t="s">
        <v>311</v>
      </c>
      <c r="D116" s="21">
        <v>301.79000000000002</v>
      </c>
      <c r="E116" s="21">
        <v>318.00108907427261</v>
      </c>
      <c r="F116" s="21">
        <v>-16.211089074272593</v>
      </c>
    </row>
    <row r="117" spans="3:6" x14ac:dyDescent="0.15">
      <c r="C117" s="22" t="s">
        <v>200</v>
      </c>
      <c r="D117" s="21">
        <v>215.83</v>
      </c>
      <c r="E117" s="21">
        <v>176.03260394617939</v>
      </c>
      <c r="F117" s="21">
        <v>39.79739605382062</v>
      </c>
    </row>
    <row r="118" spans="3:6" x14ac:dyDescent="0.15">
      <c r="C118" s="22" t="s">
        <v>703</v>
      </c>
      <c r="D118" s="21">
        <v>46.32</v>
      </c>
      <c r="E118" s="21">
        <v>10.531533807913501</v>
      </c>
      <c r="F118" s="21">
        <v>35.788466192086503</v>
      </c>
    </row>
    <row r="119" spans="3:6" x14ac:dyDescent="0.15">
      <c r="C119" s="22" t="s">
        <v>689</v>
      </c>
      <c r="D119" s="21">
        <v>142.97999999999999</v>
      </c>
      <c r="E119" s="21">
        <v>75.780229939675849</v>
      </c>
      <c r="F119" s="21">
        <v>67.199770060324141</v>
      </c>
    </row>
    <row r="120" spans="3:6" x14ac:dyDescent="0.15">
      <c r="C120" s="22" t="s">
        <v>417</v>
      </c>
      <c r="D120" s="21">
        <v>223.99</v>
      </c>
      <c r="E120" s="21">
        <v>209.45474663822952</v>
      </c>
      <c r="F120" s="21">
        <v>14.535253361770486</v>
      </c>
    </row>
    <row r="121" spans="3:6" x14ac:dyDescent="0.15">
      <c r="C121" s="22" t="s">
        <v>218</v>
      </c>
      <c r="D121" s="21">
        <v>84.46</v>
      </c>
      <c r="E121" s="21">
        <v>91.451325331310187</v>
      </c>
      <c r="F121" s="21">
        <v>-6.9913253313101933</v>
      </c>
    </row>
    <row r="122" spans="3:6" x14ac:dyDescent="0.15">
      <c r="C122" s="22" t="s">
        <v>296</v>
      </c>
      <c r="D122" s="21">
        <v>80.31</v>
      </c>
      <c r="E122" s="21">
        <v>76.147897337831296</v>
      </c>
      <c r="F122" s="21">
        <v>4.1621026621687065</v>
      </c>
    </row>
    <row r="123" spans="3:6" x14ac:dyDescent="0.15">
      <c r="C123" s="22" t="s">
        <v>289</v>
      </c>
      <c r="D123" s="21">
        <v>110.25</v>
      </c>
      <c r="E123" s="21">
        <v>134.9092291570343</v>
      </c>
      <c r="F123" s="21">
        <v>-24.659229157034304</v>
      </c>
    </row>
    <row r="124" spans="3:6" x14ac:dyDescent="0.15">
      <c r="C124" s="22" t="s">
        <v>568</v>
      </c>
      <c r="D124" s="21">
        <v>218.54</v>
      </c>
      <c r="E124" s="21">
        <v>158.49777123072766</v>
      </c>
      <c r="F124" s="21">
        <v>60.042228769272327</v>
      </c>
    </row>
    <row r="125" spans="3:6" x14ac:dyDescent="0.15">
      <c r="C125" s="22" t="s">
        <v>236</v>
      </c>
      <c r="D125" s="21">
        <v>84.23</v>
      </c>
      <c r="E125" s="21">
        <v>73.673873341692541</v>
      </c>
      <c r="F125" s="21">
        <v>10.556126658307463</v>
      </c>
    </row>
    <row r="126" spans="3:6" x14ac:dyDescent="0.15">
      <c r="C126" s="22" t="s">
        <v>559</v>
      </c>
      <c r="D126" s="21">
        <v>60.28</v>
      </c>
      <c r="E126" s="21">
        <v>64.360417978365518</v>
      </c>
      <c r="F126" s="21">
        <v>-4.0804179783655172</v>
      </c>
    </row>
    <row r="127" spans="3:6" x14ac:dyDescent="0.15">
      <c r="C127" s="22" t="s">
        <v>340</v>
      </c>
      <c r="D127" s="21">
        <v>269.43</v>
      </c>
      <c r="E127" s="21">
        <v>185.03395012708162</v>
      </c>
      <c r="F127" s="21">
        <v>84.396049872918383</v>
      </c>
    </row>
    <row r="128" spans="3:6" x14ac:dyDescent="0.15">
      <c r="C128" s="22" t="s">
        <v>456</v>
      </c>
      <c r="D128" s="21">
        <v>153.58000000000001</v>
      </c>
      <c r="E128" s="21">
        <v>115.81111979490194</v>
      </c>
      <c r="F128" s="21">
        <v>37.768880205098071</v>
      </c>
    </row>
    <row r="129" spans="3:6" x14ac:dyDescent="0.15">
      <c r="C129" s="22" t="s">
        <v>636</v>
      </c>
      <c r="D129" s="21">
        <v>261.74</v>
      </c>
      <c r="E129" s="21">
        <v>230.94947085357046</v>
      </c>
      <c r="F129" s="21">
        <v>30.790529146429549</v>
      </c>
    </row>
    <row r="130" spans="3:6" x14ac:dyDescent="0.15">
      <c r="C130" s="22" t="s">
        <v>462</v>
      </c>
      <c r="D130" s="21">
        <v>121.35</v>
      </c>
      <c r="E130" s="21">
        <v>60.297216572497156</v>
      </c>
      <c r="F130" s="21">
        <v>61.052783427502838</v>
      </c>
    </row>
    <row r="131" spans="3:6" x14ac:dyDescent="0.15">
      <c r="C131" s="22" t="s">
        <v>511</v>
      </c>
      <c r="D131" s="21">
        <v>186.28</v>
      </c>
      <c r="E131" s="21">
        <v>198.52830525980573</v>
      </c>
      <c r="F131" s="21">
        <v>-12.248305259805733</v>
      </c>
    </row>
    <row r="132" spans="3:6" x14ac:dyDescent="0.15">
      <c r="C132" s="22" t="s">
        <v>755</v>
      </c>
      <c r="D132" s="21">
        <v>114.35</v>
      </c>
      <c r="E132" s="21">
        <v>102.71196239355075</v>
      </c>
      <c r="F132" s="21">
        <v>11.638037606449245</v>
      </c>
    </row>
    <row r="133" spans="3:6" x14ac:dyDescent="0.15">
      <c r="C133" s="22" t="s">
        <v>193</v>
      </c>
      <c r="D133" s="21">
        <v>106.6</v>
      </c>
      <c r="E133" s="21">
        <v>134.49427946354493</v>
      </c>
      <c r="F133" s="21">
        <v>-27.894279463544933</v>
      </c>
    </row>
    <row r="134" spans="3:6" x14ac:dyDescent="0.15">
      <c r="C134" s="22" t="s">
        <v>408</v>
      </c>
      <c r="D134" s="21">
        <v>144.6</v>
      </c>
      <c r="E134" s="21">
        <v>173.77396999374665</v>
      </c>
      <c r="F134" s="21">
        <v>-29.173969993746653</v>
      </c>
    </row>
    <row r="135" spans="3:6" x14ac:dyDescent="0.15">
      <c r="C135" s="22" t="s">
        <v>768</v>
      </c>
      <c r="D135" s="21">
        <v>281.06</v>
      </c>
      <c r="E135" s="21">
        <v>303.44107477427008</v>
      </c>
      <c r="F135" s="21">
        <v>-22.381074774270076</v>
      </c>
    </row>
    <row r="136" spans="3:6" x14ac:dyDescent="0.15">
      <c r="C136" s="22" t="s">
        <v>325</v>
      </c>
      <c r="D136" s="21">
        <v>60.87</v>
      </c>
      <c r="E136" s="21">
        <v>71.617019529335039</v>
      </c>
      <c r="F136" s="21">
        <v>-10.747019529335041</v>
      </c>
    </row>
    <row r="137" spans="3:6" x14ac:dyDescent="0.15">
      <c r="C137" s="22" t="s">
        <v>407</v>
      </c>
      <c r="D137" s="21">
        <v>143.19999999999999</v>
      </c>
      <c r="E137" s="21">
        <v>176.13311989217505</v>
      </c>
      <c r="F137" s="21">
        <v>-32.933119892175057</v>
      </c>
    </row>
    <row r="138" spans="3:6" x14ac:dyDescent="0.15">
      <c r="C138" s="22" t="s">
        <v>493</v>
      </c>
      <c r="D138" s="21">
        <v>158</v>
      </c>
      <c r="E138" s="21">
        <v>155.44907994687284</v>
      </c>
      <c r="F138" s="21">
        <v>2.5509200531271574</v>
      </c>
    </row>
    <row r="139" spans="3:6" x14ac:dyDescent="0.15">
      <c r="C139" s="22" t="s">
        <v>151</v>
      </c>
      <c r="D139" s="21">
        <v>207.76</v>
      </c>
      <c r="E139" s="21">
        <v>202.97303873697501</v>
      </c>
      <c r="F139" s="21">
        <v>4.7869612630249776</v>
      </c>
    </row>
    <row r="140" spans="3:6" x14ac:dyDescent="0.15">
      <c r="C140" s="22" t="s">
        <v>731</v>
      </c>
      <c r="D140" s="21">
        <v>256.86</v>
      </c>
      <c r="E140" s="21">
        <v>213.17175055860989</v>
      </c>
      <c r="F140" s="21">
        <v>43.688249441390127</v>
      </c>
    </row>
    <row r="141" spans="3:6" x14ac:dyDescent="0.15">
      <c r="C141" s="22" t="s">
        <v>661</v>
      </c>
      <c r="D141" s="21">
        <v>239.66</v>
      </c>
      <c r="E141" s="21">
        <v>227.20128456970417</v>
      </c>
      <c r="F141" s="21">
        <v>12.458715430295825</v>
      </c>
    </row>
    <row r="142" spans="3:6" x14ac:dyDescent="0.15">
      <c r="C142" s="22" t="s">
        <v>442</v>
      </c>
      <c r="D142" s="21">
        <v>58.03</v>
      </c>
      <c r="E142" s="21">
        <v>79.045207798221981</v>
      </c>
      <c r="F142" s="21">
        <v>-21.015207798221979</v>
      </c>
    </row>
    <row r="143" spans="3:6" x14ac:dyDescent="0.15">
      <c r="C143" s="22" t="s">
        <v>716</v>
      </c>
      <c r="D143" s="21">
        <v>54.96</v>
      </c>
      <c r="E143" s="21">
        <v>74.190722645305016</v>
      </c>
      <c r="F143" s="21">
        <v>-19.230722645305015</v>
      </c>
    </row>
    <row r="144" spans="3:6" x14ac:dyDescent="0.15">
      <c r="C144" s="22" t="s">
        <v>468</v>
      </c>
      <c r="D144" s="21">
        <v>123.97</v>
      </c>
      <c r="E144" s="21">
        <v>101.77127471721084</v>
      </c>
      <c r="F144" s="21">
        <v>22.198725282789155</v>
      </c>
    </row>
    <row r="145" spans="3:6" x14ac:dyDescent="0.15">
      <c r="C145" s="22" t="s">
        <v>168</v>
      </c>
      <c r="D145" s="21">
        <v>181.16</v>
      </c>
      <c r="E145" s="21">
        <v>201.02006970000431</v>
      </c>
      <c r="F145" s="21">
        <v>-19.860069700004317</v>
      </c>
    </row>
    <row r="146" spans="3:6" x14ac:dyDescent="0.15">
      <c r="C146" s="22" t="s">
        <v>432</v>
      </c>
      <c r="D146" s="21">
        <v>278.39</v>
      </c>
      <c r="E146" s="21">
        <v>254.16848879608128</v>
      </c>
      <c r="F146" s="21">
        <v>24.221511203918709</v>
      </c>
    </row>
    <row r="147" spans="3:6" x14ac:dyDescent="0.15">
      <c r="C147" s="22" t="s">
        <v>783</v>
      </c>
      <c r="D147" s="21">
        <v>129.62</v>
      </c>
      <c r="E147" s="21">
        <v>169.4442056097366</v>
      </c>
      <c r="F147" s="21">
        <v>-39.824205609736595</v>
      </c>
    </row>
    <row r="148" spans="3:6" x14ac:dyDescent="0.15">
      <c r="C148" s="22" t="s">
        <v>223</v>
      </c>
      <c r="D148" s="21">
        <v>244.5</v>
      </c>
      <c r="E148" s="21">
        <v>181.83023043766471</v>
      </c>
      <c r="F148" s="21">
        <v>62.66976956233529</v>
      </c>
    </row>
    <row r="149" spans="3:6" x14ac:dyDescent="0.15">
      <c r="C149" s="22" t="s">
        <v>741</v>
      </c>
      <c r="D149" s="21">
        <v>297.2</v>
      </c>
      <c r="E149" s="21">
        <v>208.67484380537962</v>
      </c>
      <c r="F149" s="21">
        <v>88.525156194620365</v>
      </c>
    </row>
    <row r="150" spans="3:6" x14ac:dyDescent="0.15">
      <c r="C150" s="22" t="s">
        <v>250</v>
      </c>
      <c r="D150" s="21">
        <v>175.81</v>
      </c>
      <c r="E150" s="21">
        <v>162.39559142268479</v>
      </c>
      <c r="F150" s="21">
        <v>13.414408577315214</v>
      </c>
    </row>
    <row r="151" spans="3:6" x14ac:dyDescent="0.15">
      <c r="C151" s="22" t="s">
        <v>528</v>
      </c>
      <c r="D151" s="21">
        <v>302.33</v>
      </c>
      <c r="E151" s="21">
        <v>297.85687544488496</v>
      </c>
      <c r="F151" s="21">
        <v>4.4731245551150209</v>
      </c>
    </row>
    <row r="152" spans="3:6" x14ac:dyDescent="0.15">
      <c r="C152" s="22" t="s">
        <v>513</v>
      </c>
      <c r="D152" s="21">
        <v>208.86</v>
      </c>
      <c r="E152" s="21">
        <v>163.50379416961565</v>
      </c>
      <c r="F152" s="21">
        <v>45.356205830384368</v>
      </c>
    </row>
    <row r="153" spans="3:6" x14ac:dyDescent="0.15">
      <c r="C153" s="22" t="s">
        <v>448</v>
      </c>
      <c r="D153" s="21">
        <v>139.81</v>
      </c>
      <c r="E153" s="21">
        <v>133.04504356370285</v>
      </c>
      <c r="F153" s="21">
        <v>6.7649564362971546</v>
      </c>
    </row>
    <row r="154" spans="3:6" x14ac:dyDescent="0.15">
      <c r="C154" s="22" t="s">
        <v>746</v>
      </c>
      <c r="D154" s="21">
        <v>303.82</v>
      </c>
      <c r="E154" s="21">
        <v>303.37009292717278</v>
      </c>
      <c r="F154" s="21">
        <v>0.44990707282721587</v>
      </c>
    </row>
    <row r="155" spans="3:6" x14ac:dyDescent="0.15">
      <c r="C155" s="22" t="s">
        <v>207</v>
      </c>
      <c r="D155" s="21">
        <v>104.72</v>
      </c>
      <c r="E155" s="21">
        <v>157.37855660332377</v>
      </c>
      <c r="F155" s="21">
        <v>-52.658556603323774</v>
      </c>
    </row>
    <row r="156" spans="3:6" x14ac:dyDescent="0.15">
      <c r="C156" s="22" t="s">
        <v>251</v>
      </c>
      <c r="D156" s="21">
        <v>240.88</v>
      </c>
      <c r="E156" s="21">
        <v>184.0518616859363</v>
      </c>
      <c r="F156" s="21">
        <v>56.828138314063693</v>
      </c>
    </row>
    <row r="157" spans="3:6" x14ac:dyDescent="0.15">
      <c r="C157" s="22" t="s">
        <v>750</v>
      </c>
      <c r="D157" s="21">
        <v>235.1</v>
      </c>
      <c r="E157" s="21">
        <v>243.2578198265978</v>
      </c>
      <c r="F157" s="21">
        <v>-8.1578198265978017</v>
      </c>
    </row>
    <row r="158" spans="3:6" x14ac:dyDescent="0.15">
      <c r="C158" s="22" t="s">
        <v>374</v>
      </c>
      <c r="D158" s="21">
        <v>287.23</v>
      </c>
      <c r="E158" s="21">
        <v>246.17510085580562</v>
      </c>
      <c r="F158" s="21">
        <v>41.054899144194394</v>
      </c>
    </row>
    <row r="159" spans="3:6" x14ac:dyDescent="0.15">
      <c r="C159" s="22" t="s">
        <v>508</v>
      </c>
      <c r="D159" s="21">
        <v>162.53</v>
      </c>
      <c r="E159" s="21">
        <v>127.25812945652669</v>
      </c>
      <c r="F159" s="21">
        <v>35.271870543473312</v>
      </c>
    </row>
    <row r="160" spans="3:6" x14ac:dyDescent="0.15">
      <c r="C160" s="22" t="s">
        <v>212</v>
      </c>
      <c r="D160" s="21">
        <v>157.19999999999999</v>
      </c>
      <c r="E160" s="21">
        <v>184.21366613164463</v>
      </c>
      <c r="F160" s="21">
        <v>-27.013666131644641</v>
      </c>
    </row>
    <row r="161" spans="3:6" x14ac:dyDescent="0.15">
      <c r="C161" s="22" t="s">
        <v>402</v>
      </c>
      <c r="D161" s="21">
        <v>123.18</v>
      </c>
      <c r="E161" s="21">
        <v>147.23234418037077</v>
      </c>
      <c r="F161" s="21">
        <v>-24.052344180370767</v>
      </c>
    </row>
    <row r="162" spans="3:6" x14ac:dyDescent="0.15">
      <c r="C162" s="22" t="s">
        <v>579</v>
      </c>
      <c r="D162" s="21">
        <v>185.65</v>
      </c>
      <c r="E162" s="21">
        <v>159.17966035395258</v>
      </c>
      <c r="F162" s="21">
        <v>26.470339646047421</v>
      </c>
    </row>
    <row r="163" spans="3:6" x14ac:dyDescent="0.15">
      <c r="C163" s="22" t="s">
        <v>550</v>
      </c>
      <c r="D163" s="21">
        <v>154.72999999999999</v>
      </c>
      <c r="E163" s="21">
        <v>147.10209047635337</v>
      </c>
      <c r="F163" s="21">
        <v>7.6279095236466219</v>
      </c>
    </row>
    <row r="164" spans="3:6" x14ac:dyDescent="0.15">
      <c r="C164" s="22" t="s">
        <v>475</v>
      </c>
      <c r="D164" s="21">
        <v>249.45</v>
      </c>
      <c r="E164" s="21">
        <v>221.75201397396827</v>
      </c>
      <c r="F164" s="21">
        <v>27.697986026031714</v>
      </c>
    </row>
    <row r="165" spans="3:6" x14ac:dyDescent="0.15">
      <c r="C165" s="22" t="s">
        <v>433</v>
      </c>
      <c r="D165" s="21">
        <v>278.39</v>
      </c>
      <c r="E165" s="21">
        <v>254.16848879608128</v>
      </c>
      <c r="F165" s="21">
        <v>24.221511203918709</v>
      </c>
    </row>
    <row r="166" spans="3:6" x14ac:dyDescent="0.15">
      <c r="C166" s="22" t="s">
        <v>507</v>
      </c>
      <c r="D166" s="21">
        <v>81.319999999999993</v>
      </c>
      <c r="E166" s="21">
        <v>109.32076876365645</v>
      </c>
      <c r="F166" s="21">
        <v>-28.000768763656453</v>
      </c>
    </row>
    <row r="167" spans="3:6" x14ac:dyDescent="0.15">
      <c r="C167" s="22" t="s">
        <v>706</v>
      </c>
      <c r="D167" s="21">
        <v>224.21</v>
      </c>
      <c r="E167" s="21">
        <v>233.71014109418655</v>
      </c>
      <c r="F167" s="21">
        <v>-9.5001410941865458</v>
      </c>
    </row>
    <row r="168" spans="3:6" x14ac:dyDescent="0.15">
      <c r="C168" s="22" t="s">
        <v>414</v>
      </c>
      <c r="D168" s="21">
        <v>183.43</v>
      </c>
      <c r="E168" s="21">
        <v>161.7151953665998</v>
      </c>
      <c r="F168" s="21">
        <v>21.714804633400206</v>
      </c>
    </row>
    <row r="169" spans="3:6" x14ac:dyDescent="0.15">
      <c r="C169" s="22" t="s">
        <v>682</v>
      </c>
      <c r="D169" s="21">
        <v>56.8</v>
      </c>
      <c r="E169" s="21">
        <v>67.188948356167487</v>
      </c>
      <c r="F169" s="21">
        <v>-10.388948356167489</v>
      </c>
    </row>
    <row r="170" spans="3:6" x14ac:dyDescent="0.15">
      <c r="C170" s="22" t="s">
        <v>324</v>
      </c>
      <c r="D170" s="21">
        <v>68.06</v>
      </c>
      <c r="E170" s="21">
        <v>79.772184325414713</v>
      </c>
      <c r="F170" s="21">
        <v>-11.712184325414711</v>
      </c>
    </row>
    <row r="171" spans="3:6" x14ac:dyDescent="0.15">
      <c r="C171" s="22" t="s">
        <v>326</v>
      </c>
      <c r="D171" s="21">
        <v>70.62</v>
      </c>
      <c r="E171" s="21">
        <v>111.08564805185347</v>
      </c>
      <c r="F171" s="21">
        <v>-40.465648051853464</v>
      </c>
    </row>
    <row r="172" spans="3:6" x14ac:dyDescent="0.15">
      <c r="C172" s="22" t="s">
        <v>670</v>
      </c>
      <c r="D172" s="21">
        <v>63.06</v>
      </c>
      <c r="E172" s="21">
        <v>108.73268182372593</v>
      </c>
      <c r="F172" s="21">
        <v>-45.672681823725924</v>
      </c>
    </row>
    <row r="173" spans="3:6" x14ac:dyDescent="0.15">
      <c r="C173" s="22" t="s">
        <v>322</v>
      </c>
      <c r="D173" s="21">
        <v>60.26</v>
      </c>
      <c r="E173" s="21">
        <v>75.220545230164049</v>
      </c>
      <c r="F173" s="21">
        <v>-14.960545230164051</v>
      </c>
    </row>
    <row r="174" spans="3:6" x14ac:dyDescent="0.15">
      <c r="C174" s="22" t="s">
        <v>348</v>
      </c>
      <c r="D174" s="21">
        <v>171.67</v>
      </c>
      <c r="E174" s="21">
        <v>187.6209941520149</v>
      </c>
      <c r="F174" s="21">
        <v>-15.950994152014914</v>
      </c>
    </row>
    <row r="175" spans="3:6" x14ac:dyDescent="0.15">
      <c r="C175" s="22" t="s">
        <v>155</v>
      </c>
      <c r="D175" s="21">
        <v>228</v>
      </c>
      <c r="E175" s="21">
        <v>237.42616681955809</v>
      </c>
      <c r="F175" s="21">
        <v>-9.426166819558091</v>
      </c>
    </row>
    <row r="176" spans="3:6" x14ac:dyDescent="0.15">
      <c r="C176" s="22" t="s">
        <v>235</v>
      </c>
      <c r="D176" s="21">
        <v>256.48</v>
      </c>
      <c r="E176" s="21">
        <v>206.22561070860885</v>
      </c>
      <c r="F176" s="21">
        <v>50.254389291391163</v>
      </c>
    </row>
    <row r="177" spans="3:6" x14ac:dyDescent="0.15">
      <c r="C177" s="22" t="s">
        <v>440</v>
      </c>
      <c r="D177" s="21">
        <v>150.13</v>
      </c>
      <c r="E177" s="21">
        <v>153.4739464944102</v>
      </c>
      <c r="F177" s="21">
        <v>-3.3439464944102042</v>
      </c>
    </row>
    <row r="178" spans="3:6" x14ac:dyDescent="0.15">
      <c r="C178" s="22" t="s">
        <v>759</v>
      </c>
      <c r="D178" s="21">
        <v>125.8</v>
      </c>
      <c r="E178" s="21">
        <v>105.5386040332227</v>
      </c>
      <c r="F178" s="21">
        <v>20.2613959667773</v>
      </c>
    </row>
    <row r="179" spans="3:6" x14ac:dyDescent="0.15">
      <c r="C179" s="22" t="s">
        <v>577</v>
      </c>
      <c r="D179" s="21">
        <v>64.39</v>
      </c>
      <c r="E179" s="21">
        <v>103.89796750295099</v>
      </c>
      <c r="F179" s="21">
        <v>-39.50796750295099</v>
      </c>
    </row>
    <row r="180" spans="3:6" x14ac:dyDescent="0.15">
      <c r="C180" s="22" t="s">
        <v>179</v>
      </c>
      <c r="D180" s="21">
        <v>134.30000000000001</v>
      </c>
      <c r="E180" s="21">
        <v>138.95724307288972</v>
      </c>
      <c r="F180" s="21">
        <v>-4.6572430728897132</v>
      </c>
    </row>
    <row r="181" spans="3:6" x14ac:dyDescent="0.15">
      <c r="C181" s="22" t="s">
        <v>618</v>
      </c>
      <c r="D181" s="21">
        <v>100.8</v>
      </c>
      <c r="E181" s="21">
        <v>138.46224245852559</v>
      </c>
      <c r="F181" s="21">
        <v>-37.662242458525597</v>
      </c>
    </row>
    <row r="182" spans="3:6" x14ac:dyDescent="0.15">
      <c r="C182" s="22" t="s">
        <v>216</v>
      </c>
      <c r="D182" s="21">
        <v>75.069999999999993</v>
      </c>
      <c r="E182" s="21">
        <v>82.098599070185116</v>
      </c>
      <c r="F182" s="21">
        <v>-7.0285990701851233</v>
      </c>
    </row>
    <row r="183" spans="3:6" x14ac:dyDescent="0.15">
      <c r="C183" s="22" t="s">
        <v>502</v>
      </c>
      <c r="D183" s="21">
        <v>195.91</v>
      </c>
      <c r="E183" s="21">
        <v>205.35725170835823</v>
      </c>
      <c r="F183" s="21">
        <v>-9.4472517083582375</v>
      </c>
    </row>
    <row r="184" spans="3:6" x14ac:dyDescent="0.15">
      <c r="C184" s="22" t="s">
        <v>749</v>
      </c>
      <c r="D184" s="21">
        <v>235.1</v>
      </c>
      <c r="E184" s="21">
        <v>226.97319156978537</v>
      </c>
      <c r="F184" s="21">
        <v>8.1268084302146235</v>
      </c>
    </row>
    <row r="185" spans="3:6" x14ac:dyDescent="0.15">
      <c r="C185" s="22" t="s">
        <v>234</v>
      </c>
      <c r="D185" s="21">
        <v>245.28</v>
      </c>
      <c r="E185" s="21">
        <v>195.22421653149604</v>
      </c>
      <c r="F185" s="21">
        <v>50.055783468503961</v>
      </c>
    </row>
    <row r="186" spans="3:6" x14ac:dyDescent="0.15">
      <c r="C186" s="22" t="s">
        <v>420</v>
      </c>
      <c r="D186" s="21">
        <v>169.41</v>
      </c>
      <c r="E186" s="21">
        <v>240.43464098802536</v>
      </c>
      <c r="F186" s="21">
        <v>-71.024640988025368</v>
      </c>
    </row>
    <row r="187" spans="3:6" x14ac:dyDescent="0.15">
      <c r="C187" s="22" t="s">
        <v>677</v>
      </c>
      <c r="D187" s="21">
        <v>77.62</v>
      </c>
      <c r="E187" s="21">
        <v>81.255213382726367</v>
      </c>
      <c r="F187" s="21">
        <v>-3.6352133827263629</v>
      </c>
    </row>
    <row r="188" spans="3:6" x14ac:dyDescent="0.15">
      <c r="C188" s="22" t="s">
        <v>286</v>
      </c>
      <c r="D188" s="21">
        <v>75.709999999999994</v>
      </c>
      <c r="E188" s="21">
        <v>93.418154704070417</v>
      </c>
      <c r="F188" s="21">
        <v>-17.708154704070424</v>
      </c>
    </row>
    <row r="189" spans="3:6" x14ac:dyDescent="0.15">
      <c r="C189" s="22" t="s">
        <v>501</v>
      </c>
      <c r="D189" s="21">
        <v>51.73</v>
      </c>
      <c r="E189" s="21">
        <v>66.107336673326785</v>
      </c>
      <c r="F189" s="21">
        <v>-14.377336673326788</v>
      </c>
    </row>
    <row r="190" spans="3:6" x14ac:dyDescent="0.15">
      <c r="C190" s="22" t="s">
        <v>224</v>
      </c>
      <c r="D190" s="21">
        <v>78.62</v>
      </c>
      <c r="E190" s="21">
        <v>67.620833336280754</v>
      </c>
      <c r="F190" s="21">
        <v>10.999166663719251</v>
      </c>
    </row>
    <row r="191" spans="3:6" x14ac:dyDescent="0.15">
      <c r="C191" s="22" t="s">
        <v>260</v>
      </c>
      <c r="D191" s="21">
        <v>139.56</v>
      </c>
      <c r="E191" s="21">
        <v>145.20455976244514</v>
      </c>
      <c r="F191" s="21">
        <v>-5.6445597624451409</v>
      </c>
    </row>
    <row r="192" spans="3:6" x14ac:dyDescent="0.15">
      <c r="C192" s="22" t="s">
        <v>201</v>
      </c>
      <c r="D192" s="21">
        <v>197.1</v>
      </c>
      <c r="E192" s="21">
        <v>140.52138083496578</v>
      </c>
      <c r="F192" s="21">
        <v>56.578619165034212</v>
      </c>
    </row>
    <row r="193" spans="3:6" x14ac:dyDescent="0.15">
      <c r="C193" s="22" t="s">
        <v>189</v>
      </c>
      <c r="D193" s="21">
        <v>250.73</v>
      </c>
      <c r="E193" s="21">
        <v>220.31271254482559</v>
      </c>
      <c r="F193" s="21">
        <v>30.417287455174403</v>
      </c>
    </row>
    <row r="194" spans="3:6" x14ac:dyDescent="0.15">
      <c r="C194" s="22" t="s">
        <v>461</v>
      </c>
      <c r="D194" s="21">
        <v>150.04</v>
      </c>
      <c r="E194" s="21">
        <v>80.3916602852224</v>
      </c>
      <c r="F194" s="21">
        <v>69.648339714777592</v>
      </c>
    </row>
    <row r="195" spans="3:6" x14ac:dyDescent="0.15">
      <c r="C195" s="22" t="s">
        <v>538</v>
      </c>
      <c r="D195" s="21">
        <v>176.88</v>
      </c>
      <c r="E195" s="21">
        <v>142.87786540518931</v>
      </c>
      <c r="F195" s="21">
        <v>34.002134594810684</v>
      </c>
    </row>
    <row r="196" spans="3:6" x14ac:dyDescent="0.15">
      <c r="C196" s="22" t="s">
        <v>375</v>
      </c>
      <c r="D196" s="21">
        <v>116.78</v>
      </c>
      <c r="E196" s="21">
        <v>107.45122190278076</v>
      </c>
      <c r="F196" s="21">
        <v>9.3287780972192422</v>
      </c>
    </row>
    <row r="197" spans="3:6" x14ac:dyDescent="0.15">
      <c r="C197" s="22" t="s">
        <v>242</v>
      </c>
      <c r="D197" s="21">
        <v>113.39</v>
      </c>
      <c r="E197" s="21">
        <v>164.48111615803583</v>
      </c>
      <c r="F197" s="21">
        <v>-51.091116158035831</v>
      </c>
    </row>
    <row r="198" spans="3:6" x14ac:dyDescent="0.15">
      <c r="C198" s="22" t="s">
        <v>365</v>
      </c>
      <c r="D198" s="21">
        <v>202</v>
      </c>
      <c r="E198" s="21">
        <v>173.48521106935459</v>
      </c>
      <c r="F198" s="21">
        <v>28.514788930645409</v>
      </c>
    </row>
    <row r="199" spans="3:6" x14ac:dyDescent="0.15">
      <c r="C199" s="22" t="s">
        <v>252</v>
      </c>
      <c r="D199" s="21">
        <v>240.88</v>
      </c>
      <c r="E199" s="21">
        <v>167.76723342912388</v>
      </c>
      <c r="F199" s="21">
        <v>73.112766570876119</v>
      </c>
    </row>
    <row r="200" spans="3:6" x14ac:dyDescent="0.15">
      <c r="C200" s="22" t="s">
        <v>490</v>
      </c>
      <c r="D200" s="21">
        <v>152.1</v>
      </c>
      <c r="E200" s="21">
        <v>165.36058025739288</v>
      </c>
      <c r="F200" s="21">
        <v>-13.260580257392888</v>
      </c>
    </row>
    <row r="201" spans="3:6" x14ac:dyDescent="0.15">
      <c r="C201" s="22" t="s">
        <v>280</v>
      </c>
      <c r="D201" s="21">
        <v>99.43</v>
      </c>
      <c r="E201" s="21">
        <v>59.617206864537458</v>
      </c>
      <c r="F201" s="21">
        <v>39.812793135462549</v>
      </c>
    </row>
    <row r="202" spans="3:6" x14ac:dyDescent="0.15">
      <c r="C202" s="22" t="s">
        <v>450</v>
      </c>
      <c r="D202" s="21">
        <v>117.97</v>
      </c>
      <c r="E202" s="21">
        <v>119.95647437947281</v>
      </c>
      <c r="F202" s="21">
        <v>-1.9864743794728099</v>
      </c>
    </row>
    <row r="203" spans="3:6" x14ac:dyDescent="0.15">
      <c r="C203" s="22" t="s">
        <v>494</v>
      </c>
      <c r="D203" s="21">
        <v>229.84</v>
      </c>
      <c r="E203" s="21">
        <v>162.00398012285012</v>
      </c>
      <c r="F203" s="21">
        <v>67.83601987714988</v>
      </c>
    </row>
    <row r="204" spans="3:6" x14ac:dyDescent="0.15">
      <c r="C204" s="22" t="s">
        <v>376</v>
      </c>
      <c r="D204" s="21">
        <v>116.78</v>
      </c>
      <c r="E204" s="21">
        <v>107.45122190278076</v>
      </c>
      <c r="F204" s="21">
        <v>9.3287780972192422</v>
      </c>
    </row>
    <row r="205" spans="3:6" x14ac:dyDescent="0.15">
      <c r="C205" s="22" t="s">
        <v>355</v>
      </c>
      <c r="D205" s="21">
        <v>181.02</v>
      </c>
      <c r="E205" s="21">
        <v>192.02380718648098</v>
      </c>
      <c r="F205" s="21">
        <v>-11.003807186480969</v>
      </c>
    </row>
    <row r="206" spans="3:6" x14ac:dyDescent="0.15">
      <c r="C206" s="22" t="s">
        <v>301</v>
      </c>
      <c r="D206" s="21">
        <v>159.12</v>
      </c>
      <c r="E206" s="21">
        <v>147.27600638297358</v>
      </c>
      <c r="F206" s="21">
        <v>11.843993617026428</v>
      </c>
    </row>
    <row r="207" spans="3:6" x14ac:dyDescent="0.15">
      <c r="C207" s="22" t="s">
        <v>362</v>
      </c>
      <c r="D207" s="21">
        <v>132.85</v>
      </c>
      <c r="E207" s="21">
        <v>108.01403354999906</v>
      </c>
      <c r="F207" s="21">
        <v>24.835966450000939</v>
      </c>
    </row>
    <row r="208" spans="3:6" x14ac:dyDescent="0.15">
      <c r="C208" s="22" t="s">
        <v>544</v>
      </c>
      <c r="D208" s="21">
        <v>108.96</v>
      </c>
      <c r="E208" s="21">
        <v>105.95821642874444</v>
      </c>
      <c r="F208" s="21">
        <v>3.0017835712555581</v>
      </c>
    </row>
    <row r="209" spans="3:6" x14ac:dyDescent="0.15">
      <c r="C209" s="22" t="s">
        <v>195</v>
      </c>
      <c r="D209" s="21">
        <v>136.27000000000001</v>
      </c>
      <c r="E209" s="21">
        <v>149.23953601151305</v>
      </c>
      <c r="F209" s="21">
        <v>-12.969536011513043</v>
      </c>
    </row>
    <row r="210" spans="3:6" x14ac:dyDescent="0.15">
      <c r="C210" s="22" t="s">
        <v>566</v>
      </c>
      <c r="D210" s="21">
        <v>218.54</v>
      </c>
      <c r="E210" s="21">
        <v>157.37285434356306</v>
      </c>
      <c r="F210" s="21">
        <v>61.167145656436929</v>
      </c>
    </row>
    <row r="211" spans="3:6" x14ac:dyDescent="0.15">
      <c r="C211" s="22" t="s">
        <v>158</v>
      </c>
      <c r="D211" s="21">
        <v>172.63</v>
      </c>
      <c r="E211" s="21">
        <v>181.08019887742381</v>
      </c>
      <c r="F211" s="21">
        <v>-8.4501988774238157</v>
      </c>
    </row>
    <row r="212" spans="3:6" x14ac:dyDescent="0.15">
      <c r="C212" s="22" t="s">
        <v>678</v>
      </c>
      <c r="D212" s="21">
        <v>188.11</v>
      </c>
      <c r="E212" s="21">
        <v>138.85106288029192</v>
      </c>
      <c r="F212" s="21">
        <v>49.258937119708094</v>
      </c>
    </row>
    <row r="213" spans="3:6" x14ac:dyDescent="0.15">
      <c r="C213" s="22" t="s">
        <v>654</v>
      </c>
      <c r="D213" s="21">
        <v>137.25</v>
      </c>
      <c r="E213" s="21">
        <v>174.48171263174359</v>
      </c>
      <c r="F213" s="21">
        <v>-37.231712631743591</v>
      </c>
    </row>
    <row r="214" spans="3:6" x14ac:dyDescent="0.15">
      <c r="C214" s="22" t="s">
        <v>620</v>
      </c>
      <c r="D214" s="21">
        <v>367.72</v>
      </c>
      <c r="E214" s="21">
        <v>325.79764036466798</v>
      </c>
      <c r="F214" s="21">
        <v>41.922359635332043</v>
      </c>
    </row>
    <row r="215" spans="3:6" x14ac:dyDescent="0.15">
      <c r="C215" s="22" t="s">
        <v>723</v>
      </c>
      <c r="D215" s="21">
        <v>132.79</v>
      </c>
      <c r="E215" s="21">
        <v>134.60763425555274</v>
      </c>
      <c r="F215" s="21">
        <v>-1.8176342555527469</v>
      </c>
    </row>
    <row r="216" spans="3:6" x14ac:dyDescent="0.15">
      <c r="C216" s="22" t="s">
        <v>380</v>
      </c>
      <c r="D216" s="21">
        <v>159.71</v>
      </c>
      <c r="E216" s="21">
        <v>170.03346860179678</v>
      </c>
      <c r="F216" s="21">
        <v>-10.323468601796776</v>
      </c>
    </row>
    <row r="217" spans="3:6" x14ac:dyDescent="0.15">
      <c r="C217" s="22" t="s">
        <v>480</v>
      </c>
      <c r="D217" s="21">
        <v>165.9</v>
      </c>
      <c r="E217" s="21">
        <v>214.12716708715089</v>
      </c>
      <c r="F217" s="21">
        <v>-48.227167087150889</v>
      </c>
    </row>
    <row r="218" spans="3:6" x14ac:dyDescent="0.15">
      <c r="C218" s="22" t="s">
        <v>239</v>
      </c>
      <c r="D218" s="21">
        <v>153.94999999999999</v>
      </c>
      <c r="E218" s="21">
        <v>121.7231698566444</v>
      </c>
      <c r="F218" s="21">
        <v>32.226830143355585</v>
      </c>
    </row>
    <row r="219" spans="3:6" x14ac:dyDescent="0.15">
      <c r="C219" s="22" t="s">
        <v>681</v>
      </c>
      <c r="D219" s="21">
        <v>105.13</v>
      </c>
      <c r="E219" s="21">
        <v>99.733775919268595</v>
      </c>
      <c r="F219" s="21">
        <v>5.3962240807314004</v>
      </c>
    </row>
    <row r="220" spans="3:6" x14ac:dyDescent="0.15">
      <c r="C220" s="22" t="s">
        <v>228</v>
      </c>
      <c r="D220" s="21">
        <v>174.06</v>
      </c>
      <c r="E220" s="21">
        <v>184.60647693826317</v>
      </c>
      <c r="F220" s="21">
        <v>-10.546476938263169</v>
      </c>
    </row>
    <row r="221" spans="3:6" x14ac:dyDescent="0.15">
      <c r="C221" s="22" t="s">
        <v>273</v>
      </c>
      <c r="D221" s="21">
        <v>153.5</v>
      </c>
      <c r="E221" s="21">
        <v>220.55161053928992</v>
      </c>
      <c r="F221" s="21">
        <v>-67.051610539289925</v>
      </c>
    </row>
    <row r="222" spans="3:6" x14ac:dyDescent="0.15">
      <c r="C222" s="22" t="s">
        <v>532</v>
      </c>
      <c r="D222" s="21">
        <v>79.48</v>
      </c>
      <c r="E222" s="21">
        <v>87.118184605033576</v>
      </c>
      <c r="F222" s="21">
        <v>-7.6381846050335724</v>
      </c>
    </row>
    <row r="223" spans="3:6" x14ac:dyDescent="0.15">
      <c r="C223" s="22" t="s">
        <v>599</v>
      </c>
      <c r="D223" s="21">
        <v>273.52999999999997</v>
      </c>
      <c r="E223" s="21">
        <v>230.88781022711194</v>
      </c>
      <c r="F223" s="21">
        <v>42.642189772888031</v>
      </c>
    </row>
    <row r="224" spans="3:6" x14ac:dyDescent="0.15">
      <c r="C224" s="22" t="s">
        <v>610</v>
      </c>
      <c r="D224" s="21">
        <v>70.41</v>
      </c>
      <c r="E224" s="21">
        <v>106.70582221934322</v>
      </c>
      <c r="F224" s="21">
        <v>-36.295822219343222</v>
      </c>
    </row>
    <row r="225" spans="3:6" x14ac:dyDescent="0.15">
      <c r="C225" s="22" t="s">
        <v>454</v>
      </c>
      <c r="D225" s="21">
        <v>140.9</v>
      </c>
      <c r="E225" s="21">
        <v>112.78174021498756</v>
      </c>
      <c r="F225" s="21">
        <v>28.118259785012441</v>
      </c>
    </row>
    <row r="226" spans="3:6" x14ac:dyDescent="0.15">
      <c r="C226" s="22" t="s">
        <v>523</v>
      </c>
      <c r="D226" s="21">
        <v>205.51</v>
      </c>
      <c r="E226" s="21">
        <v>234.4376836863936</v>
      </c>
      <c r="F226" s="21">
        <v>-28.927683686393607</v>
      </c>
    </row>
    <row r="227" spans="3:6" x14ac:dyDescent="0.15">
      <c r="C227" s="22" t="s">
        <v>516</v>
      </c>
      <c r="D227" s="21">
        <v>169.9</v>
      </c>
      <c r="E227" s="21">
        <v>165.55292552291982</v>
      </c>
      <c r="F227" s="21">
        <v>4.3470744770801844</v>
      </c>
    </row>
    <row r="228" spans="3:6" x14ac:dyDescent="0.15">
      <c r="C228" s="22" t="s">
        <v>764</v>
      </c>
      <c r="D228" s="21">
        <v>273.83</v>
      </c>
      <c r="E228" s="21">
        <v>283.66946494528349</v>
      </c>
      <c r="F228" s="21">
        <v>-9.8394649452835097</v>
      </c>
    </row>
    <row r="229" spans="3:6" x14ac:dyDescent="0.15">
      <c r="C229" s="22" t="s">
        <v>309</v>
      </c>
      <c r="D229" s="21">
        <v>76.790000000000006</v>
      </c>
      <c r="E229" s="21">
        <v>121.60153767988359</v>
      </c>
      <c r="F229" s="21">
        <v>-44.811537679883585</v>
      </c>
    </row>
    <row r="230" spans="3:6" x14ac:dyDescent="0.15">
      <c r="C230" s="22" t="s">
        <v>781</v>
      </c>
      <c r="D230" s="21">
        <v>124.87</v>
      </c>
      <c r="E230" s="21">
        <v>167.49783312836561</v>
      </c>
      <c r="F230" s="21">
        <v>-42.627833128365609</v>
      </c>
    </row>
    <row r="231" spans="3:6" x14ac:dyDescent="0.15">
      <c r="C231" s="22" t="s">
        <v>762</v>
      </c>
      <c r="D231" s="21">
        <v>279.83</v>
      </c>
      <c r="E231" s="21">
        <v>253.08579408371435</v>
      </c>
      <c r="F231" s="21">
        <v>26.744205916285637</v>
      </c>
    </row>
    <row r="232" spans="3:6" x14ac:dyDescent="0.15">
      <c r="C232" s="22" t="s">
        <v>422</v>
      </c>
      <c r="D232" s="21">
        <v>169.41</v>
      </c>
      <c r="E232" s="21">
        <v>241.55955787518997</v>
      </c>
      <c r="F232" s="21">
        <v>-72.14955787518997</v>
      </c>
    </row>
    <row r="233" spans="3:6" x14ac:dyDescent="0.15">
      <c r="C233" s="22" t="s">
        <v>692</v>
      </c>
      <c r="D233" s="21">
        <v>120.84</v>
      </c>
      <c r="E233" s="21">
        <v>124.62249864683278</v>
      </c>
      <c r="F233" s="21">
        <v>-3.7824986468327779</v>
      </c>
    </row>
    <row r="234" spans="3:6" x14ac:dyDescent="0.15">
      <c r="C234" s="22" t="s">
        <v>633</v>
      </c>
      <c r="D234" s="21">
        <v>374.4</v>
      </c>
      <c r="E234" s="21">
        <v>305.42643742841261</v>
      </c>
      <c r="F234" s="21">
        <v>68.973562571587365</v>
      </c>
    </row>
    <row r="235" spans="3:6" x14ac:dyDescent="0.15">
      <c r="C235" s="22" t="s">
        <v>347</v>
      </c>
      <c r="D235" s="21">
        <v>232.55</v>
      </c>
      <c r="E235" s="21">
        <v>169.12860783941778</v>
      </c>
      <c r="F235" s="21">
        <v>63.421392160582229</v>
      </c>
    </row>
    <row r="236" spans="3:6" x14ac:dyDescent="0.15">
      <c r="C236" s="22" t="s">
        <v>656</v>
      </c>
      <c r="D236" s="21">
        <v>200.2</v>
      </c>
      <c r="E236" s="21">
        <v>270.88288925962638</v>
      </c>
      <c r="F236" s="21">
        <v>-70.682889259626393</v>
      </c>
    </row>
    <row r="237" spans="3:6" x14ac:dyDescent="0.15">
      <c r="C237" s="22" t="s">
        <v>304</v>
      </c>
      <c r="D237" s="21">
        <v>89.47</v>
      </c>
      <c r="E237" s="21">
        <v>85.632178313102884</v>
      </c>
      <c r="F237" s="21">
        <v>3.8378216868971151</v>
      </c>
    </row>
    <row r="238" spans="3:6" x14ac:dyDescent="0.15">
      <c r="C238" s="22" t="s">
        <v>632</v>
      </c>
      <c r="D238" s="21">
        <v>224.17</v>
      </c>
      <c r="E238" s="21">
        <v>263.92342136965743</v>
      </c>
      <c r="F238" s="21">
        <v>-39.753421369657445</v>
      </c>
    </row>
    <row r="239" spans="3:6" x14ac:dyDescent="0.15">
      <c r="C239" s="22" t="s">
        <v>276</v>
      </c>
      <c r="D239" s="21">
        <v>195.64</v>
      </c>
      <c r="E239" s="21">
        <v>172.23611774647173</v>
      </c>
      <c r="F239" s="21">
        <v>23.403882253528252</v>
      </c>
    </row>
    <row r="240" spans="3:6" x14ac:dyDescent="0.15">
      <c r="C240" s="22" t="s">
        <v>662</v>
      </c>
      <c r="D240" s="21">
        <v>169.92</v>
      </c>
      <c r="E240" s="21">
        <v>191.16446325441478</v>
      </c>
      <c r="F240" s="21">
        <v>-21.244463254414796</v>
      </c>
    </row>
    <row r="241" spans="3:6" x14ac:dyDescent="0.15">
      <c r="C241" s="22" t="s">
        <v>531</v>
      </c>
      <c r="D241" s="21">
        <v>65.8</v>
      </c>
      <c r="E241" s="21">
        <v>75.965119597968084</v>
      </c>
      <c r="F241" s="21">
        <v>-10.165119597968086</v>
      </c>
    </row>
    <row r="242" spans="3:6" x14ac:dyDescent="0.15">
      <c r="C242" s="22" t="s">
        <v>346</v>
      </c>
      <c r="D242" s="21">
        <v>286.54000000000002</v>
      </c>
      <c r="E242" s="21">
        <v>200.19818484004202</v>
      </c>
      <c r="F242" s="21">
        <v>86.341815159958003</v>
      </c>
    </row>
    <row r="243" spans="3:6" x14ac:dyDescent="0.15">
      <c r="C243" s="22" t="s">
        <v>284</v>
      </c>
      <c r="D243" s="21">
        <v>114.93</v>
      </c>
      <c r="E243" s="21">
        <v>59.408816929704251</v>
      </c>
      <c r="F243" s="21">
        <v>55.521183070295756</v>
      </c>
    </row>
    <row r="244" spans="3:6" x14ac:dyDescent="0.15">
      <c r="C244" s="22" t="s">
        <v>776</v>
      </c>
      <c r="D244" s="21">
        <v>145.53</v>
      </c>
      <c r="E244" s="21">
        <v>153.35864155470878</v>
      </c>
      <c r="F244" s="21">
        <v>-7.8286415547087813</v>
      </c>
    </row>
    <row r="245" spans="3:6" x14ac:dyDescent="0.15">
      <c r="C245" s="22" t="s">
        <v>488</v>
      </c>
      <c r="D245" s="21">
        <v>197.42</v>
      </c>
      <c r="E245" s="21">
        <v>252.99425622327175</v>
      </c>
      <c r="F245" s="21">
        <v>-55.57425622327176</v>
      </c>
    </row>
    <row r="246" spans="3:6" x14ac:dyDescent="0.15">
      <c r="C246" s="22" t="s">
        <v>329</v>
      </c>
      <c r="D246" s="21">
        <v>168.92</v>
      </c>
      <c r="E246" s="21">
        <v>169.42923821356757</v>
      </c>
      <c r="F246" s="21">
        <v>-0.50923821356758481</v>
      </c>
    </row>
    <row r="247" spans="3:6" x14ac:dyDescent="0.15">
      <c r="C247" s="22" t="s">
        <v>699</v>
      </c>
      <c r="D247" s="21">
        <v>127.06</v>
      </c>
      <c r="E247" s="21">
        <v>84.257407574555202</v>
      </c>
      <c r="F247" s="21">
        <v>42.8025924254448</v>
      </c>
    </row>
    <row r="248" spans="3:6" x14ac:dyDescent="0.15">
      <c r="C248" s="22" t="s">
        <v>747</v>
      </c>
      <c r="D248" s="21">
        <v>147.80000000000001</v>
      </c>
      <c r="E248" s="21">
        <v>140.16119096500222</v>
      </c>
      <c r="F248" s="21">
        <v>7.6388090349977915</v>
      </c>
    </row>
    <row r="249" spans="3:6" x14ac:dyDescent="0.15">
      <c r="C249" s="22" t="s">
        <v>608</v>
      </c>
      <c r="D249" s="21">
        <v>134.79</v>
      </c>
      <c r="E249" s="21">
        <v>168.81523186418536</v>
      </c>
      <c r="F249" s="21">
        <v>-34.025231864185372</v>
      </c>
    </row>
    <row r="250" spans="3:6" x14ac:dyDescent="0.15">
      <c r="C250" s="22" t="s">
        <v>300</v>
      </c>
      <c r="D250" s="21">
        <v>123.74</v>
      </c>
      <c r="E250" s="21">
        <v>111.92109061608929</v>
      </c>
      <c r="F250" s="21">
        <v>11.818909383910707</v>
      </c>
    </row>
    <row r="251" spans="3:6" x14ac:dyDescent="0.15">
      <c r="C251" s="22" t="s">
        <v>321</v>
      </c>
      <c r="D251" s="21">
        <v>101.68</v>
      </c>
      <c r="E251" s="21">
        <v>118.24179973873206</v>
      </c>
      <c r="F251" s="21">
        <v>-16.561799738732049</v>
      </c>
    </row>
    <row r="252" spans="3:6" x14ac:dyDescent="0.15">
      <c r="C252" s="22" t="s">
        <v>572</v>
      </c>
      <c r="D252" s="21">
        <v>52.53</v>
      </c>
      <c r="E252" s="21">
        <v>127.94185137964152</v>
      </c>
      <c r="F252" s="21">
        <v>-75.411851379641519</v>
      </c>
    </row>
    <row r="253" spans="3:6" x14ac:dyDescent="0.15">
      <c r="C253" s="22" t="s">
        <v>270</v>
      </c>
      <c r="D253" s="21">
        <v>169.58</v>
      </c>
      <c r="E253" s="21">
        <v>122.01901021621745</v>
      </c>
      <c r="F253" s="21">
        <v>47.56098978378256</v>
      </c>
    </row>
    <row r="254" spans="3:6" x14ac:dyDescent="0.15">
      <c r="C254" s="22" t="s">
        <v>769</v>
      </c>
      <c r="D254" s="21">
        <v>258.37</v>
      </c>
      <c r="E254" s="21">
        <v>192.88970084095004</v>
      </c>
      <c r="F254" s="21">
        <v>65.480299159049963</v>
      </c>
    </row>
    <row r="255" spans="3:6" x14ac:dyDescent="0.15">
      <c r="C255" s="22" t="s">
        <v>327</v>
      </c>
      <c r="D255" s="21">
        <v>97.93</v>
      </c>
      <c r="E255" s="21">
        <v>90.989724561780037</v>
      </c>
      <c r="F255" s="21">
        <v>6.9402754382199703</v>
      </c>
    </row>
    <row r="256" spans="3:6" x14ac:dyDescent="0.15">
      <c r="C256" s="22" t="s">
        <v>425</v>
      </c>
      <c r="D256" s="21">
        <v>326.47000000000003</v>
      </c>
      <c r="E256" s="21">
        <v>293.38835249310461</v>
      </c>
      <c r="F256" s="21">
        <v>33.081647506895422</v>
      </c>
    </row>
    <row r="257" spans="3:6" x14ac:dyDescent="0.15">
      <c r="C257" s="22" t="s">
        <v>183</v>
      </c>
      <c r="D257" s="21">
        <v>118.95</v>
      </c>
      <c r="E257" s="21">
        <v>149.12569709023876</v>
      </c>
      <c r="F257" s="21">
        <v>-30.175697090238756</v>
      </c>
    </row>
    <row r="258" spans="3:6" x14ac:dyDescent="0.15">
      <c r="C258" s="22" t="s">
        <v>514</v>
      </c>
      <c r="D258" s="21">
        <v>169.9</v>
      </c>
      <c r="E258" s="21">
        <v>181.83755377973225</v>
      </c>
      <c r="F258" s="21">
        <v>-11.937553779732241</v>
      </c>
    </row>
    <row r="259" spans="3:6" x14ac:dyDescent="0.15">
      <c r="C259" s="22" t="s">
        <v>657</v>
      </c>
      <c r="D259" s="21">
        <v>297.61</v>
      </c>
      <c r="E259" s="21">
        <v>287.68590915076925</v>
      </c>
      <c r="F259" s="21">
        <v>9.9240908492307653</v>
      </c>
    </row>
    <row r="260" spans="3:6" x14ac:dyDescent="0.15">
      <c r="C260" s="22" t="s">
        <v>245</v>
      </c>
      <c r="D260" s="21">
        <v>136.68</v>
      </c>
      <c r="E260" s="21">
        <v>142.53921086208203</v>
      </c>
      <c r="F260" s="21">
        <v>-5.8592108620820227</v>
      </c>
    </row>
    <row r="261" spans="3:6" x14ac:dyDescent="0.15">
      <c r="C261" s="22" t="s">
        <v>730</v>
      </c>
      <c r="D261" s="21">
        <v>100.95</v>
      </c>
      <c r="E261" s="21">
        <v>127.09841654969836</v>
      </c>
      <c r="F261" s="21">
        <v>-26.148416549698354</v>
      </c>
    </row>
    <row r="262" spans="3:6" x14ac:dyDescent="0.15">
      <c r="C262" s="22" t="s">
        <v>629</v>
      </c>
      <c r="D262" s="21">
        <v>72.58</v>
      </c>
      <c r="E262" s="21">
        <v>44.773012808598402</v>
      </c>
      <c r="F262" s="21">
        <v>27.806987191401596</v>
      </c>
    </row>
    <row r="263" spans="3:6" x14ac:dyDescent="0.15">
      <c r="C263" s="22" t="s">
        <v>437</v>
      </c>
      <c r="D263" s="21">
        <v>208.71</v>
      </c>
      <c r="E263" s="21">
        <v>210.58279100152663</v>
      </c>
      <c r="F263" s="21">
        <v>-1.8727910015266218</v>
      </c>
    </row>
    <row r="264" spans="3:6" x14ac:dyDescent="0.15">
      <c r="C264" s="22" t="s">
        <v>404</v>
      </c>
      <c r="D264" s="21">
        <v>123.18</v>
      </c>
      <c r="E264" s="21">
        <v>148.35726106753538</v>
      </c>
      <c r="F264" s="21">
        <v>-25.177261067535369</v>
      </c>
    </row>
    <row r="265" spans="3:6" x14ac:dyDescent="0.15">
      <c r="C265" s="22" t="s">
        <v>639</v>
      </c>
      <c r="D265" s="21">
        <v>81.28</v>
      </c>
      <c r="E265" s="21">
        <v>151.51906366958292</v>
      </c>
      <c r="F265" s="21">
        <v>-70.239063669582919</v>
      </c>
    </row>
    <row r="266" spans="3:6" x14ac:dyDescent="0.15">
      <c r="C266" s="22" t="s">
        <v>387</v>
      </c>
      <c r="D266" s="21">
        <v>143.44</v>
      </c>
      <c r="E266" s="21">
        <v>190.07922656052418</v>
      </c>
      <c r="F266" s="21">
        <v>-46.639226560524179</v>
      </c>
    </row>
    <row r="267" spans="3:6" x14ac:dyDescent="0.15">
      <c r="C267" s="22" t="s">
        <v>757</v>
      </c>
      <c r="D267" s="21">
        <v>114.35</v>
      </c>
      <c r="E267" s="21">
        <v>102.42344831835936</v>
      </c>
      <c r="F267" s="21">
        <v>11.926551681640632</v>
      </c>
    </row>
    <row r="268" spans="3:6" x14ac:dyDescent="0.15">
      <c r="C268" s="22" t="s">
        <v>352</v>
      </c>
      <c r="D268" s="21">
        <v>181.99</v>
      </c>
      <c r="E268" s="21">
        <v>159.47705758678245</v>
      </c>
      <c r="F268" s="21">
        <v>22.512942413217559</v>
      </c>
    </row>
    <row r="269" spans="3:6" x14ac:dyDescent="0.15">
      <c r="C269" s="22" t="s">
        <v>455</v>
      </c>
      <c r="D269" s="21">
        <v>104.33</v>
      </c>
      <c r="E269" s="21">
        <v>36.205652454765193</v>
      </c>
      <c r="F269" s="21">
        <v>68.124347545234798</v>
      </c>
    </row>
    <row r="270" spans="3:6" x14ac:dyDescent="0.15">
      <c r="C270" s="22" t="s">
        <v>693</v>
      </c>
      <c r="D270" s="21">
        <v>120.84</v>
      </c>
      <c r="E270" s="21">
        <v>125.74741553399738</v>
      </c>
      <c r="F270" s="21">
        <v>-4.90741553399738</v>
      </c>
    </row>
    <row r="271" spans="3:6" x14ac:dyDescent="0.15">
      <c r="C271" s="22" t="s">
        <v>445</v>
      </c>
      <c r="D271" s="21">
        <v>96.18</v>
      </c>
      <c r="E271" s="21">
        <v>77.553885360415507</v>
      </c>
      <c r="F271" s="21">
        <v>18.6261146395845</v>
      </c>
    </row>
    <row r="272" spans="3:6" x14ac:dyDescent="0.15">
      <c r="C272" s="22" t="s">
        <v>573</v>
      </c>
      <c r="D272" s="21">
        <v>56.91</v>
      </c>
      <c r="E272" s="21">
        <v>59.588230046977863</v>
      </c>
      <c r="F272" s="21">
        <v>-2.6782300469778662</v>
      </c>
    </row>
    <row r="273" spans="3:6" x14ac:dyDescent="0.15">
      <c r="C273" s="22" t="s">
        <v>298</v>
      </c>
      <c r="D273" s="21">
        <v>52.92</v>
      </c>
      <c r="E273" s="21">
        <v>80.545114670061338</v>
      </c>
      <c r="F273" s="21">
        <v>-27.625114670061336</v>
      </c>
    </row>
    <row r="274" spans="3:6" x14ac:dyDescent="0.15">
      <c r="C274" s="22" t="s">
        <v>555</v>
      </c>
      <c r="D274" s="21">
        <v>109.44</v>
      </c>
      <c r="E274" s="21">
        <v>119.32021179763913</v>
      </c>
      <c r="F274" s="21">
        <v>-9.8802117976391344</v>
      </c>
    </row>
    <row r="275" spans="3:6" x14ac:dyDescent="0.15">
      <c r="C275" s="22" t="s">
        <v>459</v>
      </c>
      <c r="D275" s="21">
        <v>45.55</v>
      </c>
      <c r="E275" s="21">
        <v>11.307103580851571</v>
      </c>
      <c r="F275" s="21">
        <v>34.242896419148423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292F9051-5E6A-461F-8FE3-FE3F3BC7FA9B}"/>
    <hyperlink ref="D4" location="'LinReg_Output'!$B$10:$B$10" display="Inputs" xr:uid="{E74A6C5D-9E32-441E-AAA5-617084019CF4}"/>
    <hyperlink ref="F4" location="'LinReg_Output'!$B$55:$B$55" display="Regression Summary" xr:uid="{B43B2774-83B0-47A1-9DA3-643E5579936E}"/>
    <hyperlink ref="H4" location="'LinReg_Output'!$B$64:$B$64" display="Predictor Screening" xr:uid="{AB9C9070-A6AC-4DB9-9D9C-2F14BAA9D6BF}"/>
    <hyperlink ref="J4" location="'LinReg_Output'!$B$85:$B$85" display="Coefficients" xr:uid="{EC86B6F8-AC87-4CA6-A007-C05C52BF867B}"/>
    <hyperlink ref="L4" location="'LinReg_Stored'!$B$10:$B$10" display="PMML Model" xr:uid="{04D7CF39-8EF8-448D-84DA-ED9159FA3EEA}"/>
    <hyperlink ref="B5" location="'LinReg_TrainingScore'!$B$10:$B$10" display="Training: Prediction Summary" xr:uid="{2D5ADEED-1868-4966-B40D-A2B670749845}"/>
    <hyperlink ref="D5" location="'LinReg_TrainingScore'!$B$19:$B$19" display="Training: Prediction Details" xr:uid="{2A6A861D-A0DC-4744-96B6-B0302900E158}"/>
    <hyperlink ref="F5" location="'LinReg_ValidationScore'!$B$10:$B$10" display="Validation: Prediction Summary" xr:uid="{68439B72-AAF7-45F1-B42F-8C40F6CDEF1F}"/>
    <hyperlink ref="H5" location="'LinReg_ValidationScore'!$B$19:$B$19" display="Validation: Prediction Details" xr:uid="{BEDF074A-F0A7-499B-B555-129867AEC201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65F4-4D6F-4DF0-877E-7C2013179538}">
  <dimension ref="B1:S72"/>
  <sheetViews>
    <sheetView showGridLines="0" workbookViewId="0"/>
  </sheetViews>
  <sheetFormatPr defaultRowHeight="9.6" x14ac:dyDescent="0.15"/>
  <cols>
    <col min="16" max="16" width="18" bestFit="1" customWidth="1"/>
  </cols>
  <sheetData>
    <row r="1" spans="2:19" ht="18" x14ac:dyDescent="0.35">
      <c r="B1" s="19" t="s">
        <v>803</v>
      </c>
      <c r="N1" t="s">
        <v>804</v>
      </c>
    </row>
    <row r="3" spans="2:19" ht="15.6" x14ac:dyDescent="0.3">
      <c r="B3" s="26" t="s">
        <v>126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  <c r="P3" s="26" t="s">
        <v>127</v>
      </c>
      <c r="Q3" s="27"/>
      <c r="R3" s="27"/>
      <c r="S3" s="28"/>
    </row>
    <row r="4" spans="2:19" ht="13.8" x14ac:dyDescent="0.3">
      <c r="B4" s="35" t="s">
        <v>867</v>
      </c>
      <c r="C4" s="36"/>
      <c r="D4" s="35" t="s">
        <v>132</v>
      </c>
      <c r="E4" s="36"/>
      <c r="F4" s="35" t="s">
        <v>868</v>
      </c>
      <c r="G4" s="36"/>
      <c r="H4" s="35" t="s">
        <v>869</v>
      </c>
      <c r="I4" s="36"/>
      <c r="J4" s="35" t="s">
        <v>870</v>
      </c>
      <c r="K4" s="36"/>
      <c r="L4" s="35" t="s">
        <v>805</v>
      </c>
      <c r="M4" s="36"/>
      <c r="P4" s="24" t="s">
        <v>128</v>
      </c>
      <c r="Q4" s="24" t="s">
        <v>129</v>
      </c>
      <c r="R4" s="24" t="s">
        <v>130</v>
      </c>
      <c r="S4" s="24" t="s">
        <v>131</v>
      </c>
    </row>
    <row r="5" spans="2:19" ht="10.199999999999999" x14ac:dyDescent="0.2">
      <c r="B5" s="35" t="s">
        <v>871</v>
      </c>
      <c r="C5" s="36"/>
      <c r="D5" s="35" t="s">
        <v>872</v>
      </c>
      <c r="E5" s="36"/>
      <c r="F5" s="35" t="s">
        <v>873</v>
      </c>
      <c r="G5" s="36"/>
      <c r="H5" s="35" t="s">
        <v>874</v>
      </c>
      <c r="I5" s="36"/>
      <c r="J5" s="37"/>
      <c r="K5" s="36"/>
      <c r="L5" s="37"/>
      <c r="M5" s="36"/>
      <c r="P5" s="23">
        <v>14</v>
      </c>
      <c r="Q5" s="23">
        <v>37</v>
      </c>
      <c r="R5" s="23">
        <v>15</v>
      </c>
      <c r="S5" s="23">
        <v>66</v>
      </c>
    </row>
    <row r="10" spans="2:19" ht="18" x14ac:dyDescent="0.35">
      <c r="B10" s="20" t="s">
        <v>805</v>
      </c>
    </row>
    <row r="12" spans="2:19" x14ac:dyDescent="0.15">
      <c r="B12" t="s">
        <v>806</v>
      </c>
    </row>
    <row r="13" spans="2:19" x14ac:dyDescent="0.15">
      <c r="B13" t="s">
        <v>807</v>
      </c>
    </row>
    <row r="14" spans="2:19" x14ac:dyDescent="0.15">
      <c r="B14" t="s">
        <v>808</v>
      </c>
    </row>
    <row r="15" spans="2:19" x14ac:dyDescent="0.15">
      <c r="B15" t="s">
        <v>809</v>
      </c>
    </row>
    <row r="16" spans="2:19" x14ac:dyDescent="0.15">
      <c r="B16" t="s">
        <v>810</v>
      </c>
    </row>
    <row r="17" spans="2:2" x14ac:dyDescent="0.15">
      <c r="B17" t="s">
        <v>811</v>
      </c>
    </row>
    <row r="18" spans="2:2" x14ac:dyDescent="0.15">
      <c r="B18" t="s">
        <v>812</v>
      </c>
    </row>
    <row r="19" spans="2:2" x14ac:dyDescent="0.15">
      <c r="B19" t="s">
        <v>813</v>
      </c>
    </row>
    <row r="20" spans="2:2" x14ac:dyDescent="0.15">
      <c r="B20" t="s">
        <v>814</v>
      </c>
    </row>
    <row r="21" spans="2:2" x14ac:dyDescent="0.15">
      <c r="B21" t="s">
        <v>815</v>
      </c>
    </row>
    <row r="22" spans="2:2" x14ac:dyDescent="0.15">
      <c r="B22" t="s">
        <v>816</v>
      </c>
    </row>
    <row r="23" spans="2:2" x14ac:dyDescent="0.15">
      <c r="B23" t="s">
        <v>817</v>
      </c>
    </row>
    <row r="24" spans="2:2" x14ac:dyDescent="0.15">
      <c r="B24" t="s">
        <v>818</v>
      </c>
    </row>
    <row r="25" spans="2:2" x14ac:dyDescent="0.15">
      <c r="B25" t="s">
        <v>819</v>
      </c>
    </row>
    <row r="26" spans="2:2" x14ac:dyDescent="0.15">
      <c r="B26" t="s">
        <v>820</v>
      </c>
    </row>
    <row r="27" spans="2:2" x14ac:dyDescent="0.15">
      <c r="B27" t="s">
        <v>821</v>
      </c>
    </row>
    <row r="28" spans="2:2" x14ac:dyDescent="0.15">
      <c r="B28" t="s">
        <v>822</v>
      </c>
    </row>
    <row r="29" spans="2:2" x14ac:dyDescent="0.15">
      <c r="B29" t="s">
        <v>823</v>
      </c>
    </row>
    <row r="30" spans="2:2" x14ac:dyDescent="0.15">
      <c r="B30" t="s">
        <v>824</v>
      </c>
    </row>
    <row r="31" spans="2:2" x14ac:dyDescent="0.15">
      <c r="B31" t="s">
        <v>825</v>
      </c>
    </row>
    <row r="32" spans="2:2" x14ac:dyDescent="0.15">
      <c r="B32" t="s">
        <v>826</v>
      </c>
    </row>
    <row r="33" spans="2:2" x14ac:dyDescent="0.15">
      <c r="B33" t="s">
        <v>827</v>
      </c>
    </row>
    <row r="34" spans="2:2" x14ac:dyDescent="0.15">
      <c r="B34" t="s">
        <v>828</v>
      </c>
    </row>
    <row r="35" spans="2:2" x14ac:dyDescent="0.15">
      <c r="B35" t="s">
        <v>829</v>
      </c>
    </row>
    <row r="36" spans="2:2" x14ac:dyDescent="0.15">
      <c r="B36" t="s">
        <v>830</v>
      </c>
    </row>
    <row r="37" spans="2:2" x14ac:dyDescent="0.15">
      <c r="B37" t="s">
        <v>831</v>
      </c>
    </row>
    <row r="38" spans="2:2" x14ac:dyDescent="0.15">
      <c r="B38" t="s">
        <v>832</v>
      </c>
    </row>
    <row r="39" spans="2:2" x14ac:dyDescent="0.15">
      <c r="B39" t="s">
        <v>833</v>
      </c>
    </row>
    <row r="40" spans="2:2" x14ac:dyDescent="0.15">
      <c r="B40" t="s">
        <v>834</v>
      </c>
    </row>
    <row r="41" spans="2:2" x14ac:dyDescent="0.15">
      <c r="B41" t="s">
        <v>835</v>
      </c>
    </row>
    <row r="42" spans="2:2" x14ac:dyDescent="0.15">
      <c r="B42" t="s">
        <v>836</v>
      </c>
    </row>
    <row r="43" spans="2:2" x14ac:dyDescent="0.15">
      <c r="B43" t="s">
        <v>837</v>
      </c>
    </row>
    <row r="44" spans="2:2" x14ac:dyDescent="0.15">
      <c r="B44" t="s">
        <v>838</v>
      </c>
    </row>
    <row r="45" spans="2:2" x14ac:dyDescent="0.15">
      <c r="B45" t="s">
        <v>839</v>
      </c>
    </row>
    <row r="46" spans="2:2" x14ac:dyDescent="0.15">
      <c r="B46" t="s">
        <v>840</v>
      </c>
    </row>
    <row r="47" spans="2:2" x14ac:dyDescent="0.15">
      <c r="B47" t="s">
        <v>841</v>
      </c>
    </row>
    <row r="48" spans="2:2" x14ac:dyDescent="0.15">
      <c r="B48" t="s">
        <v>842</v>
      </c>
    </row>
    <row r="49" spans="2:2" x14ac:dyDescent="0.15">
      <c r="B49" t="s">
        <v>843</v>
      </c>
    </row>
    <row r="50" spans="2:2" x14ac:dyDescent="0.15">
      <c r="B50" t="s">
        <v>844</v>
      </c>
    </row>
    <row r="51" spans="2:2" x14ac:dyDescent="0.15">
      <c r="B51" t="s">
        <v>845</v>
      </c>
    </row>
    <row r="52" spans="2:2" x14ac:dyDescent="0.15">
      <c r="B52" t="s">
        <v>846</v>
      </c>
    </row>
    <row r="53" spans="2:2" x14ac:dyDescent="0.15">
      <c r="B53" t="s">
        <v>847</v>
      </c>
    </row>
    <row r="54" spans="2:2" x14ac:dyDescent="0.15">
      <c r="B54" t="s">
        <v>848</v>
      </c>
    </row>
    <row r="55" spans="2:2" x14ac:dyDescent="0.15">
      <c r="B55" t="s">
        <v>849</v>
      </c>
    </row>
    <row r="56" spans="2:2" x14ac:dyDescent="0.15">
      <c r="B56" t="s">
        <v>850</v>
      </c>
    </row>
    <row r="57" spans="2:2" x14ac:dyDescent="0.15">
      <c r="B57" t="s">
        <v>851</v>
      </c>
    </row>
    <row r="58" spans="2:2" x14ac:dyDescent="0.15">
      <c r="B58" t="s">
        <v>852</v>
      </c>
    </row>
    <row r="59" spans="2:2" x14ac:dyDescent="0.15">
      <c r="B59" t="s">
        <v>853</v>
      </c>
    </row>
    <row r="60" spans="2:2" x14ac:dyDescent="0.15">
      <c r="B60" t="s">
        <v>854</v>
      </c>
    </row>
    <row r="61" spans="2:2" x14ac:dyDescent="0.15">
      <c r="B61" t="s">
        <v>855</v>
      </c>
    </row>
    <row r="62" spans="2:2" x14ac:dyDescent="0.15">
      <c r="B62" t="s">
        <v>856</v>
      </c>
    </row>
    <row r="63" spans="2:2" x14ac:dyDescent="0.15">
      <c r="B63" t="s">
        <v>857</v>
      </c>
    </row>
    <row r="64" spans="2:2" x14ac:dyDescent="0.15">
      <c r="B64" t="s">
        <v>858</v>
      </c>
    </row>
    <row r="65" spans="2:2" x14ac:dyDescent="0.15">
      <c r="B65" t="s">
        <v>859</v>
      </c>
    </row>
    <row r="66" spans="2:2" x14ac:dyDescent="0.15">
      <c r="B66" t="s">
        <v>860</v>
      </c>
    </row>
    <row r="67" spans="2:2" x14ac:dyDescent="0.15">
      <c r="B67" t="s">
        <v>861</v>
      </c>
    </row>
    <row r="68" spans="2:2" x14ac:dyDescent="0.15">
      <c r="B68" t="s">
        <v>862</v>
      </c>
    </row>
    <row r="69" spans="2:2" x14ac:dyDescent="0.15">
      <c r="B69" t="s">
        <v>863</v>
      </c>
    </row>
    <row r="70" spans="2:2" x14ac:dyDescent="0.15">
      <c r="B70" t="s">
        <v>864</v>
      </c>
    </row>
    <row r="71" spans="2:2" x14ac:dyDescent="0.15">
      <c r="B71" t="s">
        <v>865</v>
      </c>
    </row>
    <row r="72" spans="2:2" x14ac:dyDescent="0.15">
      <c r="B72" t="s">
        <v>866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B2F11F0F-09C1-4E54-A7A3-703C0AF58D53}"/>
    <hyperlink ref="D4" location="'LinReg_Output'!$B$10:$B$10" display="Inputs" xr:uid="{71A294A0-6F9A-4071-B47D-9E16D0629856}"/>
    <hyperlink ref="F4" location="'LinReg_Output'!$B$55:$B$55" display="Regression Summary" xr:uid="{4853A595-8353-49AB-9E8E-24AB840D87FB}"/>
    <hyperlink ref="H4" location="'LinReg_Output'!$B$64:$B$64" display="Predictor Screening" xr:uid="{F8869B29-8135-4A94-8BCC-86349E097AF6}"/>
    <hyperlink ref="J4" location="'LinReg_Output'!$B$85:$B$85" display="Coefficients" xr:uid="{1BAD0857-23D7-4749-891E-913DF1660F33}"/>
    <hyperlink ref="L4" location="'LinReg_Stored'!$B$10:$B$10" display="PMML Model" xr:uid="{922001E7-543F-4635-8163-173E8ED67D78}"/>
    <hyperlink ref="B5" location="'LinReg_TrainingScore'!$B$10:$B$10" display="Training: Prediction Summary" xr:uid="{356BEFCA-F881-4D2D-BC3B-EA1C9948D7B3}"/>
    <hyperlink ref="D5" location="'LinReg_TrainingScore'!$B$19:$B$19" display="Training: Prediction Details" xr:uid="{FC525E3D-62F7-404B-8AEF-1A0DDE8142F1}"/>
    <hyperlink ref="F5" location="'LinReg_ValidationScore'!$B$10:$B$10" display="Validation: Prediction Summary" xr:uid="{B7C58C46-E128-4CDE-A101-106FC80D4C8C}"/>
    <hyperlink ref="H5" location="'LinReg_ValidationScore'!$B$19:$B$19" display="Validation: Prediction Details" xr:uid="{34163280-CC69-4551-93EF-2AA25209FC9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/>
  </sheetViews>
  <sheetFormatPr defaultColWidth="9" defaultRowHeight="9.6" x14ac:dyDescent="0.15"/>
  <sheetData>
    <row r="1" spans="1:4" ht="11.4" x14ac:dyDescent="0.2">
      <c r="A1" s="6" t="s">
        <v>107</v>
      </c>
      <c r="B1" s="7"/>
      <c r="C1" s="7"/>
      <c r="D1" s="7"/>
    </row>
    <row r="2" spans="1:4" ht="11.4" x14ac:dyDescent="0.2">
      <c r="A2" s="6" t="s">
        <v>108</v>
      </c>
      <c r="B2" s="7"/>
      <c r="C2" s="7"/>
      <c r="D2" s="7"/>
    </row>
    <row r="3" spans="1:4" ht="11.4" x14ac:dyDescent="0.2">
      <c r="A3" s="6" t="s">
        <v>109</v>
      </c>
      <c r="B3" s="7"/>
      <c r="C3" s="7"/>
      <c r="D3" s="7"/>
    </row>
    <row r="4" spans="1:4" ht="11.4" x14ac:dyDescent="0.2">
      <c r="A4" s="6" t="s">
        <v>110</v>
      </c>
      <c r="B4" s="7"/>
      <c r="C4" s="7"/>
      <c r="D4" s="7"/>
    </row>
    <row r="5" spans="1:4" ht="11.4" x14ac:dyDescent="0.2">
      <c r="A5" s="6" t="s">
        <v>111</v>
      </c>
      <c r="B5" s="7"/>
      <c r="C5" s="7"/>
      <c r="D5" s="7"/>
    </row>
    <row r="6" spans="1:4" ht="11.4" x14ac:dyDescent="0.2">
      <c r="A6" s="6" t="s">
        <v>112</v>
      </c>
      <c r="B6" s="7"/>
      <c r="C6" s="7"/>
      <c r="D6" s="7"/>
    </row>
    <row r="7" spans="1:4" ht="11.4" x14ac:dyDescent="0.2">
      <c r="A7" s="6" t="s">
        <v>113</v>
      </c>
      <c r="B7" s="7"/>
      <c r="C7" s="7"/>
      <c r="D7" s="7"/>
    </row>
    <row r="8" spans="1:4" ht="11.4" x14ac:dyDescent="0.2">
      <c r="A8" s="6" t="s">
        <v>114</v>
      </c>
      <c r="B8" s="7"/>
      <c r="C8" s="7"/>
      <c r="D8" s="7"/>
    </row>
    <row r="9" spans="1:4" ht="11.4" x14ac:dyDescent="0.2">
      <c r="A9" s="6" t="s">
        <v>115</v>
      </c>
      <c r="B9" s="7"/>
      <c r="C9" s="7"/>
      <c r="D9" s="7"/>
    </row>
    <row r="10" spans="1:4" ht="11.4" x14ac:dyDescent="0.2">
      <c r="A10" s="6" t="s">
        <v>116</v>
      </c>
      <c r="B10" s="7"/>
      <c r="C10" s="7"/>
      <c r="D10" s="7"/>
    </row>
    <row r="11" spans="1:4" ht="11.4" x14ac:dyDescent="0.2">
      <c r="A11" s="6" t="s">
        <v>117</v>
      </c>
      <c r="B11" s="7"/>
      <c r="C11" s="7"/>
      <c r="D11" s="7"/>
    </row>
    <row r="12" spans="1:4" ht="11.4" x14ac:dyDescent="0.2">
      <c r="A12" s="6" t="s">
        <v>118</v>
      </c>
      <c r="B12" s="7"/>
      <c r="C12" s="7"/>
      <c r="D12" s="7"/>
    </row>
    <row r="13" spans="1:4" ht="11.4" x14ac:dyDescent="0.2">
      <c r="A13" s="6" t="s">
        <v>119</v>
      </c>
      <c r="B13" s="7"/>
      <c r="C13" s="7"/>
      <c r="D13" s="7"/>
    </row>
    <row r="14" spans="1:4" ht="11.4" x14ac:dyDescent="0.2">
      <c r="A14" s="6" t="s">
        <v>120</v>
      </c>
      <c r="B14" s="7"/>
      <c r="C14" s="7"/>
      <c r="D14" s="7"/>
    </row>
    <row r="15" spans="1:4" ht="11.4" x14ac:dyDescent="0.2">
      <c r="A15" s="6" t="s">
        <v>121</v>
      </c>
      <c r="B15" s="7"/>
      <c r="C15" s="7"/>
      <c r="D15" s="7"/>
    </row>
    <row r="16" spans="1:4" ht="11.4" x14ac:dyDescent="0.2">
      <c r="A16" s="6" t="s">
        <v>122</v>
      </c>
      <c r="B16" s="7"/>
      <c r="C16" s="7"/>
      <c r="D16" s="7"/>
    </row>
    <row r="17" spans="1:4" ht="11.4" x14ac:dyDescent="0.2">
      <c r="A17" s="6" t="s">
        <v>123</v>
      </c>
      <c r="B17" s="7"/>
      <c r="C17" s="7"/>
      <c r="D17" s="7"/>
    </row>
    <row r="18" spans="1:4" ht="11.4" x14ac:dyDescent="0.2">
      <c r="A18" s="6" t="s">
        <v>124</v>
      </c>
      <c r="B18" s="7"/>
      <c r="C18" s="7"/>
      <c r="D18" s="7"/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19</vt:i4>
      </vt:variant>
    </vt:vector>
  </HeadingPairs>
  <TitlesOfParts>
    <vt:vector size="45" baseType="lpstr">
      <vt:lpstr>data</vt:lpstr>
      <vt:lpstr>New Data</vt:lpstr>
      <vt:lpstr>Encoding</vt:lpstr>
      <vt:lpstr>Dummy_variable_copy</vt:lpstr>
      <vt:lpstr>STDPartition</vt:lpstr>
      <vt:lpstr>LinReg_Output3</vt:lpstr>
      <vt:lpstr>LinReg_TrainingScore3</vt:lpstr>
      <vt:lpstr>LinReg_ValidationScore3</vt:lpstr>
      <vt:lpstr>LinReg_Stored3</vt:lpstr>
      <vt:lpstr>Scoring_LinearRegression</vt:lpstr>
      <vt:lpstr>LinReg_Output2</vt:lpstr>
      <vt:lpstr>LinReg_TrainingScore2</vt:lpstr>
      <vt:lpstr>LinReg_ValidationScore2</vt:lpstr>
      <vt:lpstr>LinReg_Stored2</vt:lpstr>
      <vt:lpstr>Scoring_LinearRegression2</vt:lpstr>
      <vt:lpstr>Scoring_LinearRegression1</vt:lpstr>
      <vt:lpstr>LinReg_Output1</vt:lpstr>
      <vt:lpstr>LinReg_TrainingScore1</vt:lpstr>
      <vt:lpstr>LinReg_ValidationScore1</vt:lpstr>
      <vt:lpstr>LinReg_Stored1</vt:lpstr>
      <vt:lpstr>LinReg_Output</vt:lpstr>
      <vt:lpstr>LinReg_FS</vt:lpstr>
      <vt:lpstr>LinReg_TrainingScore</vt:lpstr>
      <vt:lpstr>LinReg_ValidationScore</vt:lpstr>
      <vt:lpstr>LinReg_Stored</vt:lpstr>
      <vt:lpstr>data codes</vt:lpstr>
      <vt:lpstr>data!COUPON</vt:lpstr>
      <vt:lpstr>data!Data</vt:lpstr>
      <vt:lpstr>data!DISTANCE</vt:lpstr>
      <vt:lpstr>data!E_CITY</vt:lpstr>
      <vt:lpstr>data!E_CODE</vt:lpstr>
      <vt:lpstr>data!E_INCOME</vt:lpstr>
      <vt:lpstr>data!E_POP</vt:lpstr>
      <vt:lpstr>data!FARE</vt:lpstr>
      <vt:lpstr>data!GATE</vt:lpstr>
      <vt:lpstr>data!HI</vt:lpstr>
      <vt:lpstr>data!NEW</vt:lpstr>
      <vt:lpstr>data!PAX</vt:lpstr>
      <vt:lpstr>data!S_CITY</vt:lpstr>
      <vt:lpstr>data!S_CODE</vt:lpstr>
      <vt:lpstr>data!S_INCOME</vt:lpstr>
      <vt:lpstr>data!S_POP</vt:lpstr>
      <vt:lpstr>data!SLOT</vt:lpstr>
      <vt:lpstr>data!SW</vt:lpstr>
      <vt:lpstr>data!VACATION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Ravilla, Hemanth Kumar</dc:creator>
  <cp:lastModifiedBy>Hemanth Ravilla</cp:lastModifiedBy>
  <cp:lastPrinted>2000-12-05T18:08:10Z</cp:lastPrinted>
  <dcterms:created xsi:type="dcterms:W3CDTF">2000-09-07T18:09:17Z</dcterms:created>
  <dcterms:modified xsi:type="dcterms:W3CDTF">2022-11-17T20:41:05Z</dcterms:modified>
</cp:coreProperties>
</file>